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Racunovodstvo\Izvještaji\2026\"/>
    </mc:Choice>
  </mc:AlternateContent>
  <xr:revisionPtr revIDLastSave="0" documentId="13_ncr:1_{4DD13300-B455-4561-B254-B14EF5315939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externalReferences>
    <externalReference r:id="rId19"/>
  </externalReference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9" i="68" l="1"/>
  <c r="I349" i="68" s="1"/>
  <c r="F349" i="68"/>
  <c r="H349" i="68" s="1"/>
  <c r="E347" i="67"/>
  <c r="D347" i="67"/>
  <c r="F345" i="68"/>
  <c r="G342" i="68"/>
  <c r="I342" i="68" s="1"/>
  <c r="F341" i="68"/>
  <c r="G340" i="68"/>
  <c r="I340" i="68" s="1"/>
  <c r="F340" i="68"/>
  <c r="H340" i="68" s="1"/>
  <c r="J340" i="68" s="1"/>
  <c r="E338" i="67"/>
  <c r="F339" i="68"/>
  <c r="G335" i="68"/>
  <c r="I335" i="68" s="1"/>
  <c r="F335" i="68"/>
  <c r="H335" i="68" s="1"/>
  <c r="J335" i="68" s="1"/>
  <c r="G329" i="68"/>
  <c r="G328" i="68"/>
  <c r="F328" i="68"/>
  <c r="G318" i="68"/>
  <c r="F318" i="68"/>
  <c r="G317" i="68"/>
  <c r="I317" i="68" s="1"/>
  <c r="F317" i="68"/>
  <c r="H317" i="68" s="1"/>
  <c r="J317" i="68" s="1"/>
  <c r="G316" i="68"/>
  <c r="G314" i="68"/>
  <c r="F314" i="68"/>
  <c r="G313" i="68"/>
  <c r="G312" i="68"/>
  <c r="G309" i="68"/>
  <c r="I309" i="68" s="1"/>
  <c r="G308" i="68"/>
  <c r="I308" i="68" s="1"/>
  <c r="G305" i="68"/>
  <c r="I305" i="68" s="1"/>
  <c r="F305" i="68"/>
  <c r="G303" i="68"/>
  <c r="I303" i="68" s="1"/>
  <c r="G300" i="68"/>
  <c r="G298" i="68"/>
  <c r="G297" i="68" s="1"/>
  <c r="F298" i="68"/>
  <c r="F296" i="68"/>
  <c r="H296" i="68" s="1"/>
  <c r="J296" i="68" s="1"/>
  <c r="G295" i="68"/>
  <c r="F295" i="68"/>
  <c r="G294" i="68"/>
  <c r="F292" i="68"/>
  <c r="H292" i="68" s="1"/>
  <c r="J292" i="68" s="1"/>
  <c r="F290" i="68"/>
  <c r="G286" i="68"/>
  <c r="F286" i="68"/>
  <c r="F285" i="68"/>
  <c r="G283" i="68"/>
  <c r="I283" i="68" s="1"/>
  <c r="F283" i="68"/>
  <c r="H283" i="68" s="1"/>
  <c r="E281" i="67"/>
  <c r="G280" i="68"/>
  <c r="G279" i="68" s="1"/>
  <c r="D279" i="67"/>
  <c r="G277" i="68"/>
  <c r="I277" i="68" s="1"/>
  <c r="F277" i="68"/>
  <c r="F272" i="68"/>
  <c r="F269" i="68"/>
  <c r="H269" i="68" s="1"/>
  <c r="J269" i="68" s="1"/>
  <c r="E266" i="67"/>
  <c r="G264" i="68"/>
  <c r="F264" i="68"/>
  <c r="H264" i="68" s="1"/>
  <c r="J264" i="68" s="1"/>
  <c r="F262" i="68"/>
  <c r="H262" i="68" s="1"/>
  <c r="J262" i="68" s="1"/>
  <c r="G260" i="68"/>
  <c r="I260" i="68" s="1"/>
  <c r="G257" i="68"/>
  <c r="I257" i="68" s="1"/>
  <c r="F257" i="68"/>
  <c r="F253" i="68"/>
  <c r="H253" i="68" s="1"/>
  <c r="J253" i="68" s="1"/>
  <c r="G252" i="68"/>
  <c r="I252" i="68" s="1"/>
  <c r="F252" i="68"/>
  <c r="H252" i="68" s="1"/>
  <c r="J252" i="68" s="1"/>
  <c r="G250" i="68"/>
  <c r="F250" i="68"/>
  <c r="H250" i="68" s="1"/>
  <c r="G248" i="68"/>
  <c r="F248" i="68"/>
  <c r="H248" i="68" s="1"/>
  <c r="J248" i="68" s="1"/>
  <c r="G247" i="68"/>
  <c r="F247" i="68"/>
  <c r="G243" i="68"/>
  <c r="F243" i="68"/>
  <c r="E239" i="67"/>
  <c r="D239" i="67"/>
  <c r="E237" i="67"/>
  <c r="D237" i="67"/>
  <c r="E234" i="67"/>
  <c r="E233" i="67" s="1"/>
  <c r="D234" i="67"/>
  <c r="D233" i="67" s="1"/>
  <c r="G232" i="68"/>
  <c r="I232" i="68" s="1"/>
  <c r="F232" i="68"/>
  <c r="G231" i="68"/>
  <c r="I231" i="68" s="1"/>
  <c r="G230" i="68"/>
  <c r="I230" i="68" s="1"/>
  <c r="D228" i="67"/>
  <c r="G227" i="68"/>
  <c r="F227" i="68"/>
  <c r="G226" i="68"/>
  <c r="F226" i="68"/>
  <c r="G222" i="68"/>
  <c r="G217" i="68"/>
  <c r="I217" i="68" s="1"/>
  <c r="F217" i="68"/>
  <c r="H217" i="68" s="1"/>
  <c r="J217" i="68" s="1"/>
  <c r="G216" i="68"/>
  <c r="F214" i="68"/>
  <c r="H214" i="68" s="1"/>
  <c r="J214" i="68" s="1"/>
  <c r="G209" i="68"/>
  <c r="G208" i="68"/>
  <c r="F208" i="68"/>
  <c r="H208" i="68" s="1"/>
  <c r="J208" i="68" s="1"/>
  <c r="F207" i="68"/>
  <c r="D201" i="67"/>
  <c r="E199" i="67"/>
  <c r="G199" i="68" s="1"/>
  <c r="I199" i="68" s="1"/>
  <c r="D199" i="67"/>
  <c r="E198" i="67"/>
  <c r="D198" i="67"/>
  <c r="F198" i="68" s="1"/>
  <c r="H198" i="68" s="1"/>
  <c r="J198" i="68" s="1"/>
  <c r="E197" i="67"/>
  <c r="D197" i="67"/>
  <c r="E196" i="67"/>
  <c r="G196" i="68" s="1"/>
  <c r="D196" i="67"/>
  <c r="E195" i="67"/>
  <c r="G195" i="68" s="1"/>
  <c r="D195" i="67"/>
  <c r="E194" i="67"/>
  <c r="G194" i="68" s="1"/>
  <c r="I194" i="68" s="1"/>
  <c r="D194" i="67"/>
  <c r="F194" i="68" s="1"/>
  <c r="E192" i="67"/>
  <c r="D192" i="67"/>
  <c r="E191" i="67"/>
  <c r="D191" i="67"/>
  <c r="D189" i="67" s="1"/>
  <c r="E190" i="67"/>
  <c r="D190" i="67"/>
  <c r="E186" i="67"/>
  <c r="D186" i="67"/>
  <c r="E185" i="67"/>
  <c r="D185" i="67"/>
  <c r="E184" i="67"/>
  <c r="D184" i="67"/>
  <c r="E183" i="67"/>
  <c r="D183" i="67"/>
  <c r="E182" i="67"/>
  <c r="D182" i="67"/>
  <c r="D181" i="67" s="1"/>
  <c r="E180" i="67"/>
  <c r="D180" i="67"/>
  <c r="E179" i="67"/>
  <c r="D179" i="67"/>
  <c r="E178" i="67"/>
  <c r="D178" i="67"/>
  <c r="E177" i="67"/>
  <c r="D177" i="67"/>
  <c r="E176" i="67"/>
  <c r="D176" i="67"/>
  <c r="D175" i="67" s="1"/>
  <c r="E174" i="67"/>
  <c r="D174" i="67"/>
  <c r="E173" i="67"/>
  <c r="D173" i="67"/>
  <c r="E172" i="67"/>
  <c r="D172" i="67"/>
  <c r="E171" i="67"/>
  <c r="D171" i="67"/>
  <c r="G169" i="68"/>
  <c r="I169" i="68" s="1"/>
  <c r="G167" i="68"/>
  <c r="F167" i="68"/>
  <c r="E160" i="67"/>
  <c r="D160" i="67"/>
  <c r="F160" i="68" s="1"/>
  <c r="H160" i="68" s="1"/>
  <c r="J160" i="68" s="1"/>
  <c r="E159" i="67"/>
  <c r="D159" i="67"/>
  <c r="E158" i="67"/>
  <c r="D158" i="67"/>
  <c r="F158" i="68" s="1"/>
  <c r="H158" i="68" s="1"/>
  <c r="J158" i="68" s="1"/>
  <c r="E157" i="67"/>
  <c r="G157" i="68" s="1"/>
  <c r="I157" i="68" s="1"/>
  <c r="D157" i="67"/>
  <c r="E156" i="67"/>
  <c r="D156" i="67"/>
  <c r="E153" i="67"/>
  <c r="D153" i="67"/>
  <c r="F153" i="68" s="1"/>
  <c r="H153" i="68" s="1"/>
  <c r="J153" i="68" s="1"/>
  <c r="E152" i="67"/>
  <c r="G152" i="68" s="1"/>
  <c r="D152" i="67"/>
  <c r="F152" i="68" s="1"/>
  <c r="E151" i="67"/>
  <c r="D151" i="67"/>
  <c r="E150" i="67"/>
  <c r="D150" i="67"/>
  <c r="D149" i="67" s="1"/>
  <c r="E148" i="67"/>
  <c r="D148" i="67"/>
  <c r="E147" i="67"/>
  <c r="D147" i="67"/>
  <c r="G145" i="68"/>
  <c r="F145" i="68"/>
  <c r="F144" i="68"/>
  <c r="H144" i="68" s="1"/>
  <c r="J144" i="68" s="1"/>
  <c r="G141" i="68"/>
  <c r="I141" i="68" s="1"/>
  <c r="F141" i="68"/>
  <c r="H141" i="68" s="1"/>
  <c r="J141" i="68" s="1"/>
  <c r="G140" i="68"/>
  <c r="F140" i="68"/>
  <c r="G137" i="68"/>
  <c r="I137" i="68" s="1"/>
  <c r="E134" i="67"/>
  <c r="F133" i="68"/>
  <c r="G132" i="68"/>
  <c r="F132" i="68"/>
  <c r="H132" i="68" s="1"/>
  <c r="J132" i="68" s="1"/>
  <c r="G130" i="68"/>
  <c r="I130" i="68" s="1"/>
  <c r="G128" i="68"/>
  <c r="F128" i="68"/>
  <c r="H128" i="68" s="1"/>
  <c r="J128" i="68" s="1"/>
  <c r="E126" i="67"/>
  <c r="F125" i="68"/>
  <c r="H125" i="68" s="1"/>
  <c r="J125" i="68" s="1"/>
  <c r="G124" i="68"/>
  <c r="G121" i="68"/>
  <c r="I121" i="68" s="1"/>
  <c r="F121" i="68"/>
  <c r="H121" i="68" s="1"/>
  <c r="J121" i="68" s="1"/>
  <c r="G116" i="68"/>
  <c r="F116" i="68"/>
  <c r="E114" i="67"/>
  <c r="E100" i="67"/>
  <c r="F102" i="68"/>
  <c r="H102" i="68" s="1"/>
  <c r="J102" i="68" s="1"/>
  <c r="G101" i="68"/>
  <c r="F101" i="68"/>
  <c r="G98" i="68"/>
  <c r="I98" i="68" s="1"/>
  <c r="F98" i="68"/>
  <c r="D95" i="67"/>
  <c r="E86" i="67"/>
  <c r="G82" i="68"/>
  <c r="I82" i="68" s="1"/>
  <c r="G74" i="68"/>
  <c r="G73" i="68"/>
  <c r="I73" i="68" s="1"/>
  <c r="F73" i="68"/>
  <c r="H73" i="68" s="1"/>
  <c r="J73" i="68" s="1"/>
  <c r="G69" i="68"/>
  <c r="F69" i="68"/>
  <c r="G67" i="68"/>
  <c r="I67" i="68" s="1"/>
  <c r="G64" i="68"/>
  <c r="F60" i="68"/>
  <c r="D57" i="67"/>
  <c r="D52" i="67"/>
  <c r="G53" i="68"/>
  <c r="I53" i="68" s="1"/>
  <c r="G42" i="68"/>
  <c r="F42" i="68"/>
  <c r="D40" i="67"/>
  <c r="D39" i="67" s="1"/>
  <c r="G38" i="68"/>
  <c r="G29" i="68"/>
  <c r="I29" i="68" s="1"/>
  <c r="F28" i="68"/>
  <c r="F24" i="68"/>
  <c r="H24" i="68" s="1"/>
  <c r="J24" i="68" s="1"/>
  <c r="G23" i="68"/>
  <c r="F23" i="68"/>
  <c r="G22" i="68"/>
  <c r="D20" i="67"/>
  <c r="G18" i="68"/>
  <c r="F17" i="68"/>
  <c r="G13" i="68"/>
  <c r="I13" i="68" s="1"/>
  <c r="F13" i="68"/>
  <c r="E11" i="67"/>
  <c r="D11" i="67"/>
  <c r="G10" i="68"/>
  <c r="F10" i="68"/>
  <c r="G9" i="68"/>
  <c r="F9" i="68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D45" i="81" s="1"/>
  <c r="E46" i="8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E7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E113" i="78" s="1"/>
  <c r="D117" i="78"/>
  <c r="D113" i="78" s="1"/>
  <c r="E114" i="78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E7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E165" i="69" s="1"/>
  <c r="D175" i="69"/>
  <c r="D165" i="69" s="1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D338" i="67"/>
  <c r="E325" i="67"/>
  <c r="D325" i="67"/>
  <c r="E320" i="67"/>
  <c r="D320" i="67"/>
  <c r="E306" i="67"/>
  <c r="D299" i="67"/>
  <c r="D297" i="67"/>
  <c r="D293" i="67"/>
  <c r="E279" i="67"/>
  <c r="E275" i="67"/>
  <c r="D275" i="67"/>
  <c r="E261" i="67"/>
  <c r="E249" i="67"/>
  <c r="D249" i="67"/>
  <c r="D206" i="67"/>
  <c r="E193" i="67"/>
  <c r="D193" i="67"/>
  <c r="E175" i="67"/>
  <c r="E170" i="67"/>
  <c r="D170" i="67"/>
  <c r="E161" i="67"/>
  <c r="D161" i="67"/>
  <c r="E146" i="67"/>
  <c r="D146" i="67"/>
  <c r="D142" i="67"/>
  <c r="D138" i="67"/>
  <c r="E123" i="67"/>
  <c r="D123" i="67"/>
  <c r="D108" i="67"/>
  <c r="D86" i="67"/>
  <c r="E81" i="67"/>
  <c r="D81" i="67"/>
  <c r="E46" i="67"/>
  <c r="D46" i="67"/>
  <c r="E30" i="67"/>
  <c r="D30" i="67"/>
  <c r="E25" i="67"/>
  <c r="D25" i="67"/>
  <c r="E14" i="67"/>
  <c r="D14" i="67"/>
  <c r="G426" i="68"/>
  <c r="F426" i="68"/>
  <c r="E426" i="68"/>
  <c r="D426" i="68"/>
  <c r="I425" i="68"/>
  <c r="G425" i="68"/>
  <c r="F425" i="68"/>
  <c r="H425" i="68" s="1"/>
  <c r="J425" i="68" s="1"/>
  <c r="E425" i="68"/>
  <c r="D425" i="68"/>
  <c r="G423" i="68"/>
  <c r="F423" i="68"/>
  <c r="E423" i="68"/>
  <c r="D423" i="68"/>
  <c r="G422" i="68"/>
  <c r="I422" i="68" s="1"/>
  <c r="F422" i="68"/>
  <c r="H422" i="68" s="1"/>
  <c r="J422" i="68" s="1"/>
  <c r="E422" i="68"/>
  <c r="D422" i="68"/>
  <c r="G421" i="68"/>
  <c r="F421" i="68"/>
  <c r="E421" i="68"/>
  <c r="I421" i="68" s="1"/>
  <c r="D421" i="68"/>
  <c r="G420" i="68"/>
  <c r="I420" i="68" s="1"/>
  <c r="F420" i="68"/>
  <c r="H420" i="68" s="1"/>
  <c r="J420" i="68" s="1"/>
  <c r="E420" i="68"/>
  <c r="D420" i="68"/>
  <c r="G419" i="68"/>
  <c r="I419" i="68" s="1"/>
  <c r="F419" i="68"/>
  <c r="E419" i="68"/>
  <c r="D419" i="68"/>
  <c r="G418" i="68"/>
  <c r="F418" i="68"/>
  <c r="E418" i="68"/>
  <c r="D418" i="68"/>
  <c r="G417" i="68"/>
  <c r="F417" i="68"/>
  <c r="H417" i="68" s="1"/>
  <c r="J417" i="68" s="1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H413" i="68" s="1"/>
  <c r="J413" i="68" s="1"/>
  <c r="E413" i="68"/>
  <c r="D413" i="68"/>
  <c r="G412" i="68"/>
  <c r="F412" i="68"/>
  <c r="E412" i="68"/>
  <c r="D412" i="68"/>
  <c r="G411" i="68"/>
  <c r="F411" i="68"/>
  <c r="H411" i="68" s="1"/>
  <c r="E411" i="68"/>
  <c r="D411" i="68"/>
  <c r="D410" i="68" s="1"/>
  <c r="G409" i="68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I407" i="68" s="1"/>
  <c r="F407" i="68"/>
  <c r="E407" i="68"/>
  <c r="D407" i="68"/>
  <c r="G406" i="68"/>
  <c r="F406" i="68"/>
  <c r="E406" i="68"/>
  <c r="D406" i="68"/>
  <c r="G404" i="68"/>
  <c r="F404" i="68"/>
  <c r="H404" i="68" s="1"/>
  <c r="J404" i="68" s="1"/>
  <c r="E404" i="68"/>
  <c r="D404" i="68"/>
  <c r="G403" i="68"/>
  <c r="I403" i="68" s="1"/>
  <c r="F403" i="68"/>
  <c r="E403" i="68"/>
  <c r="D403" i="68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E400" i="68"/>
  <c r="D400" i="68"/>
  <c r="G399" i="68"/>
  <c r="I399" i="68" s="1"/>
  <c r="F399" i="68"/>
  <c r="H399" i="68" s="1"/>
  <c r="J399" i="68" s="1"/>
  <c r="E399" i="68"/>
  <c r="D399" i="68"/>
  <c r="G398" i="68"/>
  <c r="F398" i="68"/>
  <c r="E398" i="68"/>
  <c r="D398" i="68"/>
  <c r="G397" i="68"/>
  <c r="F397" i="68"/>
  <c r="H397" i="68" s="1"/>
  <c r="E397" i="68"/>
  <c r="D397" i="68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G393" i="68"/>
  <c r="F393" i="68"/>
  <c r="E393" i="68"/>
  <c r="D393" i="68"/>
  <c r="G392" i="68"/>
  <c r="I392" i="68" s="1"/>
  <c r="F392" i="68"/>
  <c r="H392" i="68" s="1"/>
  <c r="J392" i="68" s="1"/>
  <c r="E392" i="68"/>
  <c r="D392" i="68"/>
  <c r="G391" i="68"/>
  <c r="I391" i="68" s="1"/>
  <c r="F391" i="68"/>
  <c r="E391" i="68"/>
  <c r="D391" i="68"/>
  <c r="G390" i="68"/>
  <c r="I390" i="68" s="1"/>
  <c r="F390" i="68"/>
  <c r="H390" i="68" s="1"/>
  <c r="J390" i="68" s="1"/>
  <c r="E390" i="68"/>
  <c r="D390" i="68"/>
  <c r="G389" i="68"/>
  <c r="I389" i="68" s="1"/>
  <c r="F389" i="68"/>
  <c r="E389" i="68"/>
  <c r="D389" i="68"/>
  <c r="G388" i="68"/>
  <c r="I388" i="68" s="1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D384" i="68"/>
  <c r="G383" i="68"/>
  <c r="I383" i="68" s="1"/>
  <c r="F383" i="68"/>
  <c r="H383" i="68" s="1"/>
  <c r="J383" i="68" s="1"/>
  <c r="E383" i="68"/>
  <c r="D383" i="68"/>
  <c r="G382" i="68"/>
  <c r="F382" i="68"/>
  <c r="H382" i="68" s="1"/>
  <c r="J382" i="68" s="1"/>
  <c r="E382" i="68"/>
  <c r="D382" i="68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D380" i="68"/>
  <c r="G379" i="68"/>
  <c r="F379" i="68"/>
  <c r="H379" i="68" s="1"/>
  <c r="J379" i="68" s="1"/>
  <c r="E379" i="68"/>
  <c r="D379" i="68"/>
  <c r="G378" i="68"/>
  <c r="I378" i="68" s="1"/>
  <c r="F378" i="68"/>
  <c r="H378" i="68" s="1"/>
  <c r="J378" i="68" s="1"/>
  <c r="E378" i="68"/>
  <c r="D378" i="68"/>
  <c r="G377" i="68"/>
  <c r="F377" i="68"/>
  <c r="E377" i="68"/>
  <c r="D377" i="68"/>
  <c r="G376" i="68"/>
  <c r="I376" i="68" s="1"/>
  <c r="F376" i="68"/>
  <c r="H376" i="68" s="1"/>
  <c r="J376" i="68" s="1"/>
  <c r="E376" i="68"/>
  <c r="D376" i="68"/>
  <c r="G375" i="68"/>
  <c r="I375" i="68" s="1"/>
  <c r="F375" i="68"/>
  <c r="E375" i="68"/>
  <c r="D375" i="68"/>
  <c r="G373" i="68"/>
  <c r="I373" i="68" s="1"/>
  <c r="I372" i="68" s="1"/>
  <c r="F373" i="68"/>
  <c r="H373" i="68" s="1"/>
  <c r="J373" i="68" s="1"/>
  <c r="E373" i="68"/>
  <c r="D373" i="68"/>
  <c r="E372" i="68"/>
  <c r="D372" i="68"/>
  <c r="G370" i="68"/>
  <c r="F370" i="68"/>
  <c r="E370" i="68"/>
  <c r="D370" i="68"/>
  <c r="G369" i="68"/>
  <c r="I369" i="68" s="1"/>
  <c r="F369" i="68"/>
  <c r="H369" i="68" s="1"/>
  <c r="J369" i="68" s="1"/>
  <c r="E369" i="68"/>
  <c r="D369" i="68"/>
  <c r="G368" i="68"/>
  <c r="F368" i="68"/>
  <c r="E368" i="68"/>
  <c r="D368" i="68"/>
  <c r="G366" i="68"/>
  <c r="I366" i="68" s="1"/>
  <c r="F366" i="68"/>
  <c r="H366" i="68" s="1"/>
  <c r="J366" i="68" s="1"/>
  <c r="E366" i="68"/>
  <c r="D366" i="68"/>
  <c r="G365" i="68"/>
  <c r="F365" i="68"/>
  <c r="H365" i="68" s="1"/>
  <c r="J365" i="68" s="1"/>
  <c r="E365" i="68"/>
  <c r="D365" i="68"/>
  <c r="G364" i="68"/>
  <c r="F364" i="68"/>
  <c r="H364" i="68" s="1"/>
  <c r="J364" i="68" s="1"/>
  <c r="E364" i="68"/>
  <c r="D364" i="68"/>
  <c r="G363" i="68"/>
  <c r="F363" i="68"/>
  <c r="E363" i="68"/>
  <c r="D363" i="68"/>
  <c r="G362" i="68"/>
  <c r="I362" i="68" s="1"/>
  <c r="F362" i="68"/>
  <c r="H362" i="68" s="1"/>
  <c r="J362" i="68" s="1"/>
  <c r="E362" i="68"/>
  <c r="D362" i="68"/>
  <c r="G361" i="68"/>
  <c r="F361" i="68"/>
  <c r="E361" i="68"/>
  <c r="D361" i="68"/>
  <c r="G360" i="68"/>
  <c r="I360" i="68" s="1"/>
  <c r="F360" i="68"/>
  <c r="H360" i="68" s="1"/>
  <c r="J360" i="68" s="1"/>
  <c r="E360" i="68"/>
  <c r="D360" i="68"/>
  <c r="G359" i="68"/>
  <c r="I359" i="68" s="1"/>
  <c r="F359" i="68"/>
  <c r="E359" i="68"/>
  <c r="D359" i="68"/>
  <c r="G358" i="68"/>
  <c r="I358" i="68" s="1"/>
  <c r="F358" i="68"/>
  <c r="H358" i="68" s="1"/>
  <c r="E358" i="68"/>
  <c r="D358" i="68"/>
  <c r="D357" i="68" s="1"/>
  <c r="G356" i="68"/>
  <c r="F356" i="68"/>
  <c r="E356" i="68"/>
  <c r="D356" i="68"/>
  <c r="G355" i="68"/>
  <c r="I355" i="68" s="1"/>
  <c r="F355" i="68"/>
  <c r="E355" i="68"/>
  <c r="D355" i="68"/>
  <c r="G354" i="68"/>
  <c r="F354" i="68"/>
  <c r="E354" i="68"/>
  <c r="D354" i="68"/>
  <c r="G353" i="68"/>
  <c r="I353" i="68" s="1"/>
  <c r="F353" i="68"/>
  <c r="H353" i="68" s="1"/>
  <c r="J353" i="68" s="1"/>
  <c r="E353" i="68"/>
  <c r="D353" i="68"/>
  <c r="E352" i="68"/>
  <c r="G351" i="68"/>
  <c r="I351" i="68" s="1"/>
  <c r="F351" i="68"/>
  <c r="H351" i="68" s="1"/>
  <c r="J351" i="68" s="1"/>
  <c r="E351" i="68"/>
  <c r="D351" i="68"/>
  <c r="G350" i="68"/>
  <c r="I350" i="68" s="1"/>
  <c r="F350" i="68"/>
  <c r="H350" i="68" s="1"/>
  <c r="J350" i="68" s="1"/>
  <c r="E350" i="68"/>
  <c r="D350" i="68"/>
  <c r="E349" i="68"/>
  <c r="D349" i="68"/>
  <c r="G348" i="68"/>
  <c r="G347" i="68" s="1"/>
  <c r="F348" i="68"/>
  <c r="H348" i="68" s="1"/>
  <c r="J348" i="68" s="1"/>
  <c r="E348" i="68"/>
  <c r="D348" i="68"/>
  <c r="E347" i="68"/>
  <c r="D347" i="68"/>
  <c r="H346" i="68"/>
  <c r="J346" i="68" s="1"/>
  <c r="G346" i="68"/>
  <c r="F346" i="68"/>
  <c r="E346" i="68"/>
  <c r="D346" i="68"/>
  <c r="G345" i="68"/>
  <c r="E345" i="68"/>
  <c r="D345" i="68"/>
  <c r="G344" i="68"/>
  <c r="I344" i="68" s="1"/>
  <c r="F344" i="68"/>
  <c r="H344" i="68" s="1"/>
  <c r="J344" i="68" s="1"/>
  <c r="E344" i="68"/>
  <c r="D344" i="68"/>
  <c r="G343" i="68"/>
  <c r="I343" i="68" s="1"/>
  <c r="F343" i="68"/>
  <c r="E343" i="68"/>
  <c r="D343" i="68"/>
  <c r="F342" i="68"/>
  <c r="H342" i="68" s="1"/>
  <c r="J342" i="68" s="1"/>
  <c r="E342" i="68"/>
  <c r="D342" i="68"/>
  <c r="G341" i="68"/>
  <c r="I341" i="68" s="1"/>
  <c r="E341" i="68"/>
  <c r="D341" i="68"/>
  <c r="E340" i="68"/>
  <c r="D340" i="68"/>
  <c r="D338" i="68" s="1"/>
  <c r="E339" i="68"/>
  <c r="D339" i="68"/>
  <c r="E338" i="68"/>
  <c r="G337" i="68"/>
  <c r="I337" i="68" s="1"/>
  <c r="F337" i="68"/>
  <c r="E337" i="68"/>
  <c r="D337" i="68"/>
  <c r="G336" i="68"/>
  <c r="F336" i="68"/>
  <c r="E336" i="68"/>
  <c r="D336" i="68"/>
  <c r="E335" i="68"/>
  <c r="D335" i="68"/>
  <c r="G333" i="68"/>
  <c r="F333" i="68"/>
  <c r="H333" i="68" s="1"/>
  <c r="J333" i="68" s="1"/>
  <c r="E333" i="68"/>
  <c r="D333" i="68"/>
  <c r="G332" i="68"/>
  <c r="F332" i="68"/>
  <c r="H332" i="68" s="1"/>
  <c r="J332" i="68" s="1"/>
  <c r="E332" i="68"/>
  <c r="D332" i="68"/>
  <c r="G331" i="68"/>
  <c r="F331" i="68"/>
  <c r="H331" i="68" s="1"/>
  <c r="J331" i="68" s="1"/>
  <c r="E331" i="68"/>
  <c r="D331" i="68"/>
  <c r="G330" i="68"/>
  <c r="F330" i="68"/>
  <c r="H330" i="68" s="1"/>
  <c r="J330" i="68" s="1"/>
  <c r="E330" i="68"/>
  <c r="D330" i="68"/>
  <c r="F329" i="68"/>
  <c r="H329" i="68" s="1"/>
  <c r="J329" i="68" s="1"/>
  <c r="E329" i="68"/>
  <c r="D329" i="68"/>
  <c r="E328" i="68"/>
  <c r="D328" i="68"/>
  <c r="G327" i="68"/>
  <c r="I327" i="68" s="1"/>
  <c r="F327" i="68"/>
  <c r="H327" i="68" s="1"/>
  <c r="J327" i="68" s="1"/>
  <c r="E327" i="68"/>
  <c r="D327" i="68"/>
  <c r="G326" i="68"/>
  <c r="I326" i="68" s="1"/>
  <c r="F326" i="68"/>
  <c r="E326" i="68"/>
  <c r="D326" i="68"/>
  <c r="G324" i="68"/>
  <c r="I324" i="68" s="1"/>
  <c r="F324" i="68"/>
  <c r="H324" i="68" s="1"/>
  <c r="J324" i="68" s="1"/>
  <c r="E324" i="68"/>
  <c r="D324" i="68"/>
  <c r="G323" i="68"/>
  <c r="F323" i="68"/>
  <c r="E323" i="68"/>
  <c r="D323" i="68"/>
  <c r="G322" i="68"/>
  <c r="I322" i="68" s="1"/>
  <c r="F322" i="68"/>
  <c r="E322" i="68"/>
  <c r="D322" i="68"/>
  <c r="G321" i="68"/>
  <c r="F321" i="68"/>
  <c r="E321" i="68"/>
  <c r="D321" i="68"/>
  <c r="E318" i="68"/>
  <c r="D318" i="68"/>
  <c r="E317" i="68"/>
  <c r="D317" i="68"/>
  <c r="F316" i="68"/>
  <c r="H316" i="68" s="1"/>
  <c r="J316" i="68" s="1"/>
  <c r="E316" i="68"/>
  <c r="D316" i="68"/>
  <c r="G315" i="68"/>
  <c r="F315" i="68"/>
  <c r="H315" i="68" s="1"/>
  <c r="J315" i="68" s="1"/>
  <c r="E315" i="68"/>
  <c r="D315" i="68"/>
  <c r="E314" i="68"/>
  <c r="D314" i="68"/>
  <c r="F313" i="68"/>
  <c r="E313" i="68"/>
  <c r="D313" i="68"/>
  <c r="D311" i="68" s="1"/>
  <c r="F312" i="68"/>
  <c r="H312" i="68" s="1"/>
  <c r="E312" i="68"/>
  <c r="D312" i="68"/>
  <c r="G310" i="68"/>
  <c r="I310" i="68" s="1"/>
  <c r="F310" i="68"/>
  <c r="H310" i="68" s="1"/>
  <c r="J310" i="68" s="1"/>
  <c r="E310" i="68"/>
  <c r="D310" i="68"/>
  <c r="E309" i="68"/>
  <c r="D309" i="68"/>
  <c r="F308" i="68"/>
  <c r="H308" i="68" s="1"/>
  <c r="E308" i="68"/>
  <c r="D308" i="68"/>
  <c r="G307" i="68"/>
  <c r="I307" i="68" s="1"/>
  <c r="F307" i="68"/>
  <c r="E307" i="68"/>
  <c r="D307" i="68"/>
  <c r="E306" i="68"/>
  <c r="D306" i="68"/>
  <c r="E305" i="68"/>
  <c r="D305" i="68"/>
  <c r="G304" i="68"/>
  <c r="F304" i="68"/>
  <c r="E304" i="68"/>
  <c r="D304" i="68"/>
  <c r="F303" i="68"/>
  <c r="E303" i="68"/>
  <c r="D303" i="68"/>
  <c r="G302" i="68"/>
  <c r="F302" i="68"/>
  <c r="E302" i="68"/>
  <c r="D302" i="68"/>
  <c r="G301" i="68"/>
  <c r="I301" i="68" s="1"/>
  <c r="F301" i="68"/>
  <c r="H301" i="68" s="1"/>
  <c r="E301" i="68"/>
  <c r="D301" i="68"/>
  <c r="F300" i="68"/>
  <c r="E300" i="68"/>
  <c r="D300" i="68"/>
  <c r="D299" i="68" s="1"/>
  <c r="E299" i="68"/>
  <c r="E298" i="68"/>
  <c r="D298" i="68"/>
  <c r="E297" i="68"/>
  <c r="D297" i="68"/>
  <c r="G296" i="68"/>
  <c r="E296" i="68"/>
  <c r="D296" i="68"/>
  <c r="E295" i="68"/>
  <c r="D295" i="68"/>
  <c r="F294" i="68"/>
  <c r="E294" i="68"/>
  <c r="E293" i="68" s="1"/>
  <c r="D294" i="68"/>
  <c r="D293" i="68" s="1"/>
  <c r="G292" i="68"/>
  <c r="I292" i="68" s="1"/>
  <c r="E292" i="68"/>
  <c r="D292" i="68"/>
  <c r="G291" i="68"/>
  <c r="I291" i="68" s="1"/>
  <c r="F291" i="68"/>
  <c r="H291" i="68" s="1"/>
  <c r="J291" i="68" s="1"/>
  <c r="E291" i="68"/>
  <c r="D291" i="68"/>
  <c r="G290" i="68"/>
  <c r="I290" i="68" s="1"/>
  <c r="E290" i="68"/>
  <c r="D290" i="68"/>
  <c r="E289" i="68"/>
  <c r="D289" i="68"/>
  <c r="E288" i="68"/>
  <c r="D288" i="68"/>
  <c r="E286" i="68"/>
  <c r="D286" i="68"/>
  <c r="G285" i="68"/>
  <c r="E285" i="68"/>
  <c r="D285" i="68"/>
  <c r="E283" i="68"/>
  <c r="D283" i="68"/>
  <c r="G282" i="68"/>
  <c r="F282" i="68"/>
  <c r="F281" i="68" s="1"/>
  <c r="E282" i="68"/>
  <c r="D282" i="68"/>
  <c r="E281" i="68"/>
  <c r="D281" i="68"/>
  <c r="E280" i="68"/>
  <c r="D280" i="68"/>
  <c r="E279" i="68"/>
  <c r="D279" i="68"/>
  <c r="G278" i="68"/>
  <c r="I278" i="68" s="1"/>
  <c r="F278" i="68"/>
  <c r="E278" i="68"/>
  <c r="D278" i="68"/>
  <c r="E277" i="68"/>
  <c r="D277" i="68"/>
  <c r="G276" i="68"/>
  <c r="F276" i="68"/>
  <c r="E276" i="68"/>
  <c r="D276" i="68"/>
  <c r="E275" i="68"/>
  <c r="G273" i="68"/>
  <c r="I273" i="68" s="1"/>
  <c r="F273" i="68"/>
  <c r="E273" i="68"/>
  <c r="D273" i="68"/>
  <c r="G272" i="68"/>
  <c r="E272" i="68"/>
  <c r="D272" i="68"/>
  <c r="G271" i="68"/>
  <c r="I271" i="68" s="1"/>
  <c r="F271" i="68"/>
  <c r="E271" i="68"/>
  <c r="D271" i="68"/>
  <c r="G270" i="68"/>
  <c r="F270" i="68"/>
  <c r="E270" i="68"/>
  <c r="I270" i="68" s="1"/>
  <c r="D270" i="68"/>
  <c r="G269" i="68"/>
  <c r="E269" i="68"/>
  <c r="D269" i="68"/>
  <c r="G268" i="68"/>
  <c r="I268" i="68" s="1"/>
  <c r="F268" i="68"/>
  <c r="E268" i="68"/>
  <c r="D268" i="68"/>
  <c r="F267" i="68"/>
  <c r="H267" i="68" s="1"/>
  <c r="E267" i="68"/>
  <c r="D267" i="68"/>
  <c r="G265" i="68"/>
  <c r="E265" i="68"/>
  <c r="D265" i="68"/>
  <c r="E264" i="68"/>
  <c r="D264" i="68"/>
  <c r="G263" i="68"/>
  <c r="F263" i="68"/>
  <c r="E263" i="68"/>
  <c r="D263" i="68"/>
  <c r="G262" i="68"/>
  <c r="I262" i="68" s="1"/>
  <c r="E262" i="68"/>
  <c r="D262" i="68"/>
  <c r="D261" i="68" s="1"/>
  <c r="F260" i="68"/>
  <c r="E260" i="68"/>
  <c r="D260" i="68"/>
  <c r="G259" i="68"/>
  <c r="I259" i="68" s="1"/>
  <c r="F259" i="68"/>
  <c r="H259" i="68" s="1"/>
  <c r="J259" i="68" s="1"/>
  <c r="E259" i="68"/>
  <c r="D259" i="68"/>
  <c r="G258" i="68"/>
  <c r="I258" i="68" s="1"/>
  <c r="F258" i="68"/>
  <c r="H258" i="68" s="1"/>
  <c r="J258" i="68" s="1"/>
  <c r="E258" i="68"/>
  <c r="D258" i="68"/>
  <c r="E257" i="68"/>
  <c r="D257" i="68"/>
  <c r="G256" i="68"/>
  <c r="F256" i="68"/>
  <c r="E256" i="68"/>
  <c r="D256" i="68"/>
  <c r="E255" i="68"/>
  <c r="D255" i="68"/>
  <c r="E254" i="68"/>
  <c r="G253" i="68"/>
  <c r="I253" i="68" s="1"/>
  <c r="E253" i="68"/>
  <c r="D253" i="68"/>
  <c r="E252" i="68"/>
  <c r="D252" i="68"/>
  <c r="G251" i="68"/>
  <c r="F251" i="68"/>
  <c r="H251" i="68" s="1"/>
  <c r="J251" i="68" s="1"/>
  <c r="E251" i="68"/>
  <c r="D251" i="68"/>
  <c r="E250" i="68"/>
  <c r="D250" i="68"/>
  <c r="D249" i="68"/>
  <c r="E248" i="68"/>
  <c r="D248" i="68"/>
  <c r="E247" i="68"/>
  <c r="E246" i="68" s="1"/>
  <c r="D247" i="68"/>
  <c r="E243" i="68"/>
  <c r="D243" i="68"/>
  <c r="G242" i="68"/>
  <c r="I242" i="68" s="1"/>
  <c r="F242" i="68"/>
  <c r="E242" i="68"/>
  <c r="D242" i="68"/>
  <c r="G241" i="68"/>
  <c r="F241" i="68"/>
  <c r="E241" i="68"/>
  <c r="D241" i="68"/>
  <c r="E240" i="68"/>
  <c r="D240" i="68"/>
  <c r="D239" i="68" s="1"/>
  <c r="E239" i="68"/>
  <c r="E238" i="68"/>
  <c r="D238" i="68"/>
  <c r="D237" i="68"/>
  <c r="G236" i="68"/>
  <c r="F236" i="68"/>
  <c r="E236" i="68"/>
  <c r="D236" i="68"/>
  <c r="E235" i="68"/>
  <c r="D235" i="68"/>
  <c r="D234" i="68"/>
  <c r="D233" i="68" s="1"/>
  <c r="E232" i="68"/>
  <c r="D232" i="68"/>
  <c r="F231" i="68"/>
  <c r="E231" i="68"/>
  <c r="D231" i="68"/>
  <c r="F230" i="68"/>
  <c r="H230" i="68" s="1"/>
  <c r="J230" i="68" s="1"/>
  <c r="E230" i="68"/>
  <c r="D230" i="68"/>
  <c r="G229" i="68"/>
  <c r="E229" i="68"/>
  <c r="E228" i="68" s="1"/>
  <c r="D229" i="68"/>
  <c r="E227" i="68"/>
  <c r="D227" i="68"/>
  <c r="E226" i="68"/>
  <c r="D226" i="68"/>
  <c r="G224" i="68"/>
  <c r="I224" i="68" s="1"/>
  <c r="F224" i="68"/>
  <c r="H224" i="68" s="1"/>
  <c r="J224" i="68" s="1"/>
  <c r="E224" i="68"/>
  <c r="D224" i="68"/>
  <c r="G223" i="68"/>
  <c r="I223" i="68" s="1"/>
  <c r="F223" i="68"/>
  <c r="E223" i="68"/>
  <c r="D223" i="68"/>
  <c r="F222" i="68"/>
  <c r="H222" i="68" s="1"/>
  <c r="J222" i="68" s="1"/>
  <c r="E222" i="68"/>
  <c r="D222" i="68"/>
  <c r="G221" i="68"/>
  <c r="I221" i="68" s="1"/>
  <c r="F221" i="68"/>
  <c r="E221" i="68"/>
  <c r="D221" i="68"/>
  <c r="D220" i="68"/>
  <c r="G219" i="68"/>
  <c r="F219" i="68"/>
  <c r="E219" i="68"/>
  <c r="D219" i="68"/>
  <c r="G218" i="68"/>
  <c r="F218" i="68"/>
  <c r="E218" i="68"/>
  <c r="E215" i="68" s="1"/>
  <c r="D218" i="68"/>
  <c r="E217" i="68"/>
  <c r="D217" i="68"/>
  <c r="F216" i="68"/>
  <c r="E216" i="68"/>
  <c r="D216" i="68"/>
  <c r="G214" i="68"/>
  <c r="I214" i="68" s="1"/>
  <c r="E214" i="68"/>
  <c r="D214" i="68"/>
  <c r="G213" i="68"/>
  <c r="F213" i="68"/>
  <c r="E213" i="68"/>
  <c r="D213" i="68"/>
  <c r="G212" i="68"/>
  <c r="F212" i="68"/>
  <c r="H212" i="68" s="1"/>
  <c r="J212" i="68" s="1"/>
  <c r="E212" i="68"/>
  <c r="D212" i="68"/>
  <c r="G211" i="68"/>
  <c r="F211" i="68"/>
  <c r="E211" i="68"/>
  <c r="D211" i="68"/>
  <c r="G210" i="68"/>
  <c r="I210" i="68" s="1"/>
  <c r="F210" i="68"/>
  <c r="E210" i="68"/>
  <c r="D210" i="68"/>
  <c r="F209" i="68"/>
  <c r="E209" i="68"/>
  <c r="D209" i="68"/>
  <c r="E208" i="68"/>
  <c r="D208" i="68"/>
  <c r="G207" i="68"/>
  <c r="I207" i="68" s="1"/>
  <c r="E207" i="68"/>
  <c r="D207" i="68"/>
  <c r="E206" i="68"/>
  <c r="G205" i="68"/>
  <c r="I205" i="68" s="1"/>
  <c r="F205" i="68"/>
  <c r="H205" i="68" s="1"/>
  <c r="J205" i="68" s="1"/>
  <c r="E205" i="68"/>
  <c r="D205" i="68"/>
  <c r="E204" i="68"/>
  <c r="D204" i="68"/>
  <c r="G203" i="68"/>
  <c r="F203" i="68"/>
  <c r="E203" i="68"/>
  <c r="D203" i="68"/>
  <c r="G202" i="68"/>
  <c r="F202" i="68"/>
  <c r="E202" i="68"/>
  <c r="E201" i="68" s="1"/>
  <c r="D202" i="68"/>
  <c r="F199" i="68"/>
  <c r="H199" i="68" s="1"/>
  <c r="J199" i="68" s="1"/>
  <c r="E199" i="68"/>
  <c r="D199" i="68"/>
  <c r="G198" i="68"/>
  <c r="I198" i="68" s="1"/>
  <c r="E198" i="68"/>
  <c r="D198" i="68"/>
  <c r="G197" i="68"/>
  <c r="F197" i="68"/>
  <c r="E197" i="68"/>
  <c r="D197" i="68"/>
  <c r="H197" i="68" s="1"/>
  <c r="J197" i="68" s="1"/>
  <c r="F196" i="68"/>
  <c r="H196" i="68" s="1"/>
  <c r="J196" i="68" s="1"/>
  <c r="E196" i="68"/>
  <c r="D196" i="68"/>
  <c r="F195" i="68"/>
  <c r="E195" i="68"/>
  <c r="D195" i="68"/>
  <c r="H195" i="68" s="1"/>
  <c r="J195" i="68" s="1"/>
  <c r="E194" i="68"/>
  <c r="E193" i="68" s="1"/>
  <c r="D194" i="68"/>
  <c r="G192" i="68"/>
  <c r="F192" i="68"/>
  <c r="H192" i="68" s="1"/>
  <c r="J192" i="68" s="1"/>
  <c r="E192" i="68"/>
  <c r="D192" i="68"/>
  <c r="F191" i="68"/>
  <c r="E191" i="68"/>
  <c r="D191" i="68"/>
  <c r="H191" i="68" s="1"/>
  <c r="J191" i="68" s="1"/>
  <c r="H190" i="68"/>
  <c r="G190" i="68"/>
  <c r="F190" i="68"/>
  <c r="E190" i="68"/>
  <c r="D190" i="68"/>
  <c r="D189" i="68"/>
  <c r="G186" i="68"/>
  <c r="F186" i="68"/>
  <c r="E186" i="68"/>
  <c r="I186" i="68" s="1"/>
  <c r="D186" i="68"/>
  <c r="H186" i="68" s="1"/>
  <c r="J186" i="68" s="1"/>
  <c r="G185" i="68"/>
  <c r="I185" i="68" s="1"/>
  <c r="F185" i="68"/>
  <c r="H185" i="68" s="1"/>
  <c r="J185" i="68" s="1"/>
  <c r="E185" i="68"/>
  <c r="D185" i="68"/>
  <c r="G184" i="68"/>
  <c r="F184" i="68"/>
  <c r="E184" i="68"/>
  <c r="D184" i="68"/>
  <c r="G183" i="68"/>
  <c r="I183" i="68" s="1"/>
  <c r="F183" i="68"/>
  <c r="E183" i="68"/>
  <c r="D183" i="68"/>
  <c r="G182" i="68"/>
  <c r="F182" i="68"/>
  <c r="H182" i="68" s="1"/>
  <c r="J182" i="68" s="1"/>
  <c r="E182" i="68"/>
  <c r="D182" i="68"/>
  <c r="E181" i="68"/>
  <c r="D181" i="68"/>
  <c r="G180" i="68"/>
  <c r="F180" i="68"/>
  <c r="H180" i="68" s="1"/>
  <c r="J180" i="68" s="1"/>
  <c r="E180" i="68"/>
  <c r="I180" i="68" s="1"/>
  <c r="D180" i="68"/>
  <c r="G179" i="68"/>
  <c r="F179" i="68"/>
  <c r="E179" i="68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F177" i="68"/>
  <c r="E177" i="68"/>
  <c r="D177" i="68"/>
  <c r="G176" i="68"/>
  <c r="F176" i="68"/>
  <c r="H176" i="68" s="1"/>
  <c r="J176" i="68" s="1"/>
  <c r="E176" i="68"/>
  <c r="D176" i="68"/>
  <c r="D175" i="68" s="1"/>
  <c r="G174" i="68"/>
  <c r="F174" i="68"/>
  <c r="H174" i="68" s="1"/>
  <c r="J174" i="68" s="1"/>
  <c r="E174" i="68"/>
  <c r="D174" i="68"/>
  <c r="G173" i="68"/>
  <c r="I173" i="68" s="1"/>
  <c r="F173" i="68"/>
  <c r="H173" i="68" s="1"/>
  <c r="J173" i="68" s="1"/>
  <c r="E173" i="68"/>
  <c r="D173" i="68"/>
  <c r="G172" i="68"/>
  <c r="F172" i="68"/>
  <c r="E172" i="68"/>
  <c r="D172" i="68"/>
  <c r="G171" i="68"/>
  <c r="F171" i="68"/>
  <c r="E171" i="68"/>
  <c r="D171" i="68"/>
  <c r="D170" i="68"/>
  <c r="D165" i="68" s="1"/>
  <c r="F169" i="68"/>
  <c r="H169" i="68" s="1"/>
  <c r="J169" i="68" s="1"/>
  <c r="E169" i="68"/>
  <c r="D169" i="68"/>
  <c r="G168" i="68"/>
  <c r="F168" i="68"/>
  <c r="E168" i="68"/>
  <c r="I168" i="68" s="1"/>
  <c r="D168" i="68"/>
  <c r="E167" i="68"/>
  <c r="D167" i="68"/>
  <c r="E166" i="68"/>
  <c r="D166" i="68"/>
  <c r="G164" i="68"/>
  <c r="F164" i="68"/>
  <c r="H164" i="68" s="1"/>
  <c r="J164" i="68" s="1"/>
  <c r="E164" i="68"/>
  <c r="D164" i="68"/>
  <c r="G163" i="68"/>
  <c r="F163" i="68"/>
  <c r="E163" i="68"/>
  <c r="D163" i="68"/>
  <c r="G162" i="68"/>
  <c r="I162" i="68" s="1"/>
  <c r="F162" i="68"/>
  <c r="E162" i="68"/>
  <c r="D162" i="68"/>
  <c r="G160" i="68"/>
  <c r="I160" i="68" s="1"/>
  <c r="E160" i="68"/>
  <c r="D160" i="68"/>
  <c r="G159" i="68"/>
  <c r="I159" i="68" s="1"/>
  <c r="F159" i="68"/>
  <c r="E159" i="68"/>
  <c r="D159" i="68"/>
  <c r="G158" i="68"/>
  <c r="E158" i="68"/>
  <c r="D158" i="68"/>
  <c r="F157" i="68"/>
  <c r="H157" i="68" s="1"/>
  <c r="J157" i="68" s="1"/>
  <c r="E157" i="68"/>
  <c r="D157" i="68"/>
  <c r="G156" i="68"/>
  <c r="E156" i="68"/>
  <c r="I156" i="68" s="1"/>
  <c r="D156" i="68"/>
  <c r="D155" i="68" s="1"/>
  <c r="G153" i="68"/>
  <c r="I153" i="68" s="1"/>
  <c r="E153" i="68"/>
  <c r="D153" i="68"/>
  <c r="E152" i="68"/>
  <c r="D152" i="68"/>
  <c r="G151" i="68"/>
  <c r="I151" i="68" s="1"/>
  <c r="F151" i="68"/>
  <c r="E151" i="68"/>
  <c r="D151" i="68"/>
  <c r="G150" i="68"/>
  <c r="F150" i="68"/>
  <c r="H150" i="68" s="1"/>
  <c r="E150" i="68"/>
  <c r="D150" i="68"/>
  <c r="E149" i="68"/>
  <c r="D149" i="68"/>
  <c r="G148" i="68"/>
  <c r="I148" i="68" s="1"/>
  <c r="F148" i="68"/>
  <c r="H148" i="68" s="1"/>
  <c r="J148" i="68" s="1"/>
  <c r="E148" i="68"/>
  <c r="D148" i="68"/>
  <c r="G147" i="68"/>
  <c r="F147" i="68"/>
  <c r="F146" i="68" s="1"/>
  <c r="E147" i="68"/>
  <c r="D147" i="68"/>
  <c r="D146" i="68"/>
  <c r="E145" i="68"/>
  <c r="D145" i="68"/>
  <c r="D142" i="68" s="1"/>
  <c r="G144" i="68"/>
  <c r="E144" i="68"/>
  <c r="D144" i="68"/>
  <c r="G143" i="68"/>
  <c r="I143" i="68" s="1"/>
  <c r="F143" i="68"/>
  <c r="F142" i="68" s="1"/>
  <c r="E143" i="68"/>
  <c r="D143" i="68"/>
  <c r="E142" i="68"/>
  <c r="E141" i="68"/>
  <c r="D141" i="68"/>
  <c r="E140" i="68"/>
  <c r="D140" i="68"/>
  <c r="F139" i="68"/>
  <c r="H139" i="68" s="1"/>
  <c r="E139" i="68"/>
  <c r="D139" i="68"/>
  <c r="D138" i="68"/>
  <c r="F137" i="68"/>
  <c r="H137" i="68" s="1"/>
  <c r="J137" i="68" s="1"/>
  <c r="E137" i="68"/>
  <c r="D137" i="68"/>
  <c r="G136" i="68"/>
  <c r="F136" i="68"/>
  <c r="E136" i="68"/>
  <c r="D136" i="68"/>
  <c r="F135" i="68"/>
  <c r="E135" i="68"/>
  <c r="D135" i="68"/>
  <c r="E134" i="68"/>
  <c r="D134" i="68"/>
  <c r="G133" i="68"/>
  <c r="E133" i="68"/>
  <c r="D133" i="68"/>
  <c r="E132" i="68"/>
  <c r="D132" i="68"/>
  <c r="G131" i="68"/>
  <c r="F131" i="68"/>
  <c r="E131" i="68"/>
  <c r="D131" i="68"/>
  <c r="F130" i="68"/>
  <c r="E130" i="68"/>
  <c r="E129" i="68" s="1"/>
  <c r="D130" i="68"/>
  <c r="E128" i="68"/>
  <c r="D128" i="68"/>
  <c r="E127" i="68"/>
  <c r="D127" i="68"/>
  <c r="E126" i="68"/>
  <c r="D126" i="68"/>
  <c r="G125" i="68"/>
  <c r="E125" i="68"/>
  <c r="D125" i="68"/>
  <c r="F124" i="68"/>
  <c r="E124" i="68"/>
  <c r="D124" i="68"/>
  <c r="D123" i="68" s="1"/>
  <c r="E123" i="68"/>
  <c r="E121" i="68"/>
  <c r="D121" i="68"/>
  <c r="G120" i="68"/>
  <c r="F120" i="68"/>
  <c r="E120" i="68"/>
  <c r="D120" i="68"/>
  <c r="G119" i="68"/>
  <c r="F119" i="68"/>
  <c r="E119" i="68"/>
  <c r="D119" i="68"/>
  <c r="E118" i="68"/>
  <c r="D118" i="68"/>
  <c r="E117" i="68"/>
  <c r="D117" i="68"/>
  <c r="E116" i="68"/>
  <c r="D116" i="68"/>
  <c r="F115" i="68"/>
  <c r="E115" i="68"/>
  <c r="E114" i="68" s="1"/>
  <c r="E113" i="68" s="1"/>
  <c r="D115" i="68"/>
  <c r="D114" i="68"/>
  <c r="D113" i="68" s="1"/>
  <c r="G112" i="68"/>
  <c r="F112" i="68"/>
  <c r="H112" i="68" s="1"/>
  <c r="J112" i="68" s="1"/>
  <c r="E112" i="68"/>
  <c r="I112" i="68" s="1"/>
  <c r="D112" i="68"/>
  <c r="G111" i="68"/>
  <c r="F111" i="68"/>
  <c r="E111" i="68"/>
  <c r="D111" i="68"/>
  <c r="F110" i="68"/>
  <c r="H110" i="68" s="1"/>
  <c r="E110" i="68"/>
  <c r="D110" i="68"/>
  <c r="G109" i="68"/>
  <c r="F109" i="68"/>
  <c r="H109" i="68" s="1"/>
  <c r="E109" i="68"/>
  <c r="D109" i="68"/>
  <c r="D108" i="68"/>
  <c r="G107" i="68"/>
  <c r="F107" i="68"/>
  <c r="E107" i="68"/>
  <c r="D107" i="68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D104" i="68"/>
  <c r="G103" i="68"/>
  <c r="I103" i="68" s="1"/>
  <c r="F103" i="68"/>
  <c r="E103" i="68"/>
  <c r="D103" i="68"/>
  <c r="G102" i="68"/>
  <c r="I102" i="68" s="1"/>
  <c r="E102" i="68"/>
  <c r="D102" i="68"/>
  <c r="E101" i="68"/>
  <c r="E100" i="68" s="1"/>
  <c r="D101" i="68"/>
  <c r="G99" i="68"/>
  <c r="I99" i="68" s="1"/>
  <c r="F99" i="68"/>
  <c r="E99" i="68"/>
  <c r="D99" i="68"/>
  <c r="E98" i="68"/>
  <c r="D98" i="68"/>
  <c r="F97" i="68"/>
  <c r="E97" i="68"/>
  <c r="D97" i="68"/>
  <c r="G96" i="68"/>
  <c r="F96" i="68"/>
  <c r="H96" i="68" s="1"/>
  <c r="E96" i="68"/>
  <c r="D96" i="68"/>
  <c r="D95" i="68" s="1"/>
  <c r="G93" i="68"/>
  <c r="F93" i="68"/>
  <c r="H93" i="68" s="1"/>
  <c r="E93" i="68"/>
  <c r="D93" i="68"/>
  <c r="G92" i="68"/>
  <c r="F92" i="68"/>
  <c r="E92" i="68"/>
  <c r="D92" i="68"/>
  <c r="F91" i="68"/>
  <c r="E91" i="68"/>
  <c r="D91" i="68"/>
  <c r="G90" i="68"/>
  <c r="F90" i="68"/>
  <c r="H90" i="68" s="1"/>
  <c r="E90" i="68"/>
  <c r="D90" i="68"/>
  <c r="G89" i="68"/>
  <c r="I89" i="68" s="1"/>
  <c r="F89" i="68"/>
  <c r="H89" i="68" s="1"/>
  <c r="E89" i="68"/>
  <c r="D89" i="68"/>
  <c r="G88" i="68"/>
  <c r="F88" i="68"/>
  <c r="E88" i="68"/>
  <c r="D88" i="68"/>
  <c r="G87" i="68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F82" i="68"/>
  <c r="E82" i="68"/>
  <c r="E81" i="68" s="1"/>
  <c r="D82" i="68"/>
  <c r="G80" i="68"/>
  <c r="F80" i="68"/>
  <c r="H80" i="68" s="1"/>
  <c r="J80" i="68" s="1"/>
  <c r="E80" i="68"/>
  <c r="D80" i="68"/>
  <c r="G79" i="68"/>
  <c r="F79" i="68"/>
  <c r="E79" i="68"/>
  <c r="D79" i="68"/>
  <c r="H78" i="68"/>
  <c r="G78" i="68"/>
  <c r="F78" i="68"/>
  <c r="E78" i="68"/>
  <c r="D78" i="68"/>
  <c r="G77" i="68"/>
  <c r="F77" i="68"/>
  <c r="H77" i="68" s="1"/>
  <c r="E77" i="68"/>
  <c r="D77" i="68"/>
  <c r="G76" i="68"/>
  <c r="F76" i="68"/>
  <c r="H76" i="68" s="1"/>
  <c r="E76" i="68"/>
  <c r="D76" i="68"/>
  <c r="G75" i="68"/>
  <c r="F75" i="68"/>
  <c r="E75" i="68"/>
  <c r="D75" i="68"/>
  <c r="F74" i="68"/>
  <c r="E74" i="68"/>
  <c r="D74" i="68"/>
  <c r="H74" i="68" s="1"/>
  <c r="E73" i="68"/>
  <c r="D73" i="68"/>
  <c r="G72" i="68"/>
  <c r="F72" i="68"/>
  <c r="E72" i="68"/>
  <c r="D72" i="68"/>
  <c r="G71" i="68"/>
  <c r="F71" i="68"/>
  <c r="E71" i="68"/>
  <c r="D71" i="68"/>
  <c r="E69" i="68"/>
  <c r="D69" i="68"/>
  <c r="G68" i="68"/>
  <c r="I68" i="68" s="1"/>
  <c r="F68" i="68"/>
  <c r="E68" i="68"/>
  <c r="D68" i="68"/>
  <c r="F67" i="68"/>
  <c r="E67" i="68"/>
  <c r="D67" i="68"/>
  <c r="G66" i="68"/>
  <c r="I66" i="68" s="1"/>
  <c r="F66" i="68"/>
  <c r="E66" i="68"/>
  <c r="D66" i="68"/>
  <c r="G65" i="68"/>
  <c r="F65" i="68"/>
  <c r="E65" i="68"/>
  <c r="D65" i="68"/>
  <c r="F64" i="68"/>
  <c r="H64" i="68" s="1"/>
  <c r="J64" i="68" s="1"/>
  <c r="E64" i="68"/>
  <c r="D64" i="68"/>
  <c r="E63" i="68"/>
  <c r="D63" i="68"/>
  <c r="E62" i="68"/>
  <c r="D62" i="68"/>
  <c r="G61" i="68"/>
  <c r="F61" i="68"/>
  <c r="H61" i="68" s="1"/>
  <c r="J61" i="68" s="1"/>
  <c r="E61" i="68"/>
  <c r="I61" i="68" s="1"/>
  <c r="D61" i="68"/>
  <c r="G60" i="68"/>
  <c r="E60" i="68"/>
  <c r="D60" i="68"/>
  <c r="G59" i="68"/>
  <c r="F59" i="68"/>
  <c r="E59" i="68"/>
  <c r="D59" i="68"/>
  <c r="G58" i="68"/>
  <c r="F58" i="68"/>
  <c r="H58" i="68" s="1"/>
  <c r="E58" i="68"/>
  <c r="D58" i="68"/>
  <c r="D57" i="68"/>
  <c r="G55" i="68"/>
  <c r="F55" i="68"/>
  <c r="H55" i="68" s="1"/>
  <c r="J55" i="68" s="1"/>
  <c r="E55" i="68"/>
  <c r="D55" i="68"/>
  <c r="G54" i="68"/>
  <c r="F54" i="68"/>
  <c r="E54" i="68"/>
  <c r="D54" i="68"/>
  <c r="F53" i="68"/>
  <c r="H53" i="68" s="1"/>
  <c r="E53" i="68"/>
  <c r="D53" i="68"/>
  <c r="E52" i="68"/>
  <c r="D52" i="68"/>
  <c r="G51" i="68"/>
  <c r="I51" i="68" s="1"/>
  <c r="F51" i="68"/>
  <c r="H51" i="68" s="1"/>
  <c r="J51" i="68" s="1"/>
  <c r="E51" i="68"/>
  <c r="D51" i="68"/>
  <c r="G50" i="68"/>
  <c r="I50" i="68" s="1"/>
  <c r="F50" i="68"/>
  <c r="E50" i="68"/>
  <c r="D50" i="68"/>
  <c r="G49" i="68"/>
  <c r="F49" i="68"/>
  <c r="E49" i="68"/>
  <c r="D49" i="68"/>
  <c r="G48" i="68"/>
  <c r="I48" i="68" s="1"/>
  <c r="F48" i="68"/>
  <c r="E48" i="68"/>
  <c r="D48" i="68"/>
  <c r="G47" i="68"/>
  <c r="F47" i="68"/>
  <c r="E47" i="68"/>
  <c r="E46" i="68" s="1"/>
  <c r="E45" i="68" s="1"/>
  <c r="D47" i="68"/>
  <c r="D46" i="68" s="1"/>
  <c r="D45" i="68" s="1"/>
  <c r="E42" i="68"/>
  <c r="D42" i="68"/>
  <c r="G41" i="68"/>
  <c r="E41" i="68"/>
  <c r="D41" i="68"/>
  <c r="D40" i="68" s="1"/>
  <c r="D39" i="68" s="1"/>
  <c r="E40" i="68"/>
  <c r="E39" i="68"/>
  <c r="F38" i="68"/>
  <c r="H38" i="68" s="1"/>
  <c r="J38" i="68" s="1"/>
  <c r="E38" i="68"/>
  <c r="D38" i="68"/>
  <c r="G37" i="68"/>
  <c r="F37" i="68"/>
  <c r="E37" i="68"/>
  <c r="D37" i="68"/>
  <c r="G36" i="68"/>
  <c r="I36" i="68" s="1"/>
  <c r="F36" i="68"/>
  <c r="H36" i="68" s="1"/>
  <c r="E36" i="68"/>
  <c r="D36" i="68"/>
  <c r="E35" i="68"/>
  <c r="D35" i="68"/>
  <c r="G34" i="68"/>
  <c r="F34" i="68"/>
  <c r="H34" i="68" s="1"/>
  <c r="J34" i="68" s="1"/>
  <c r="E34" i="68"/>
  <c r="D34" i="68"/>
  <c r="G33" i="68"/>
  <c r="I33" i="68" s="1"/>
  <c r="F33" i="68"/>
  <c r="E33" i="68"/>
  <c r="D33" i="68"/>
  <c r="G32" i="68"/>
  <c r="F32" i="68"/>
  <c r="E32" i="68"/>
  <c r="D32" i="68"/>
  <c r="G31" i="68"/>
  <c r="I31" i="68" s="1"/>
  <c r="F31" i="68"/>
  <c r="E31" i="68"/>
  <c r="E30" i="68" s="1"/>
  <c r="D31" i="68"/>
  <c r="F29" i="68"/>
  <c r="E29" i="68"/>
  <c r="D29" i="68"/>
  <c r="G28" i="68"/>
  <c r="E28" i="68"/>
  <c r="D28" i="68"/>
  <c r="G27" i="68"/>
  <c r="I27" i="68" s="1"/>
  <c r="F27" i="68"/>
  <c r="F25" i="68" s="1"/>
  <c r="E27" i="68"/>
  <c r="E25" i="68" s="1"/>
  <c r="D27" i="68"/>
  <c r="G26" i="68"/>
  <c r="F26" i="68"/>
  <c r="E26" i="68"/>
  <c r="D26" i="68"/>
  <c r="D25" i="68" s="1"/>
  <c r="G24" i="68"/>
  <c r="E24" i="68"/>
  <c r="D24" i="68"/>
  <c r="E23" i="68"/>
  <c r="E20" i="68" s="1"/>
  <c r="D23" i="68"/>
  <c r="F22" i="68"/>
  <c r="H22" i="68" s="1"/>
  <c r="J22" i="68" s="1"/>
  <c r="E22" i="68"/>
  <c r="D22" i="68"/>
  <c r="G21" i="68"/>
  <c r="F21" i="68"/>
  <c r="E21" i="68"/>
  <c r="D21" i="68"/>
  <c r="D20" i="68" s="1"/>
  <c r="F18" i="68"/>
  <c r="H18" i="68" s="1"/>
  <c r="J18" i="68" s="1"/>
  <c r="E18" i="68"/>
  <c r="D18" i="68"/>
  <c r="G17" i="68"/>
  <c r="I17" i="68" s="1"/>
  <c r="E17" i="68"/>
  <c r="D17" i="68"/>
  <c r="G16" i="68"/>
  <c r="F16" i="68"/>
  <c r="E16" i="68"/>
  <c r="D16" i="68"/>
  <c r="G15" i="68"/>
  <c r="I15" i="68" s="1"/>
  <c r="F15" i="68"/>
  <c r="E15" i="68"/>
  <c r="E14" i="68" s="1"/>
  <c r="D15" i="68"/>
  <c r="E13" i="68"/>
  <c r="D13" i="68"/>
  <c r="E12" i="68"/>
  <c r="E11" i="68" s="1"/>
  <c r="D12" i="68"/>
  <c r="D11" i="68"/>
  <c r="E10" i="68"/>
  <c r="D10" i="68"/>
  <c r="E9" i="68"/>
  <c r="D9" i="68"/>
  <c r="D8" i="68" s="1"/>
  <c r="D7" i="68" s="1"/>
  <c r="E8" i="68"/>
  <c r="E7" i="68" s="1"/>
  <c r="I381" i="68" l="1"/>
  <c r="G372" i="68"/>
  <c r="F367" i="68"/>
  <c r="G367" i="68"/>
  <c r="F320" i="68"/>
  <c r="G281" i="68"/>
  <c r="F220" i="68"/>
  <c r="H33" i="68"/>
  <c r="J33" i="68" s="1"/>
  <c r="I107" i="68"/>
  <c r="H79" i="68"/>
  <c r="H65" i="68"/>
  <c r="I54" i="68"/>
  <c r="H414" i="68"/>
  <c r="J414" i="68" s="1"/>
  <c r="I409" i="68"/>
  <c r="I398" i="68"/>
  <c r="G320" i="68"/>
  <c r="G8" i="68"/>
  <c r="F8" i="68"/>
  <c r="H423" i="68"/>
  <c r="J423" i="68" s="1"/>
  <c r="I404" i="68"/>
  <c r="I397" i="68"/>
  <c r="H398" i="68"/>
  <c r="J398" i="68" s="1"/>
  <c r="I402" i="68"/>
  <c r="H389" i="68"/>
  <c r="J389" i="68" s="1"/>
  <c r="H393" i="68"/>
  <c r="J393" i="68" s="1"/>
  <c r="H377" i="68"/>
  <c r="J377" i="68" s="1"/>
  <c r="E371" i="67"/>
  <c r="I382" i="68"/>
  <c r="H384" i="68"/>
  <c r="J384" i="68" s="1"/>
  <c r="I384" i="68"/>
  <c r="I21" i="68"/>
  <c r="I32" i="68"/>
  <c r="H66" i="68"/>
  <c r="J66" i="68" s="1"/>
  <c r="F395" i="68"/>
  <c r="E20" i="67"/>
  <c r="E19" i="67" s="1"/>
  <c r="E57" i="67"/>
  <c r="E138" i="67"/>
  <c r="E149" i="67"/>
  <c r="E181" i="67"/>
  <c r="E201" i="67"/>
  <c r="D117" i="67"/>
  <c r="E95" i="67"/>
  <c r="E117" i="67"/>
  <c r="D281" i="67"/>
  <c r="D35" i="67"/>
  <c r="D70" i="67"/>
  <c r="E35" i="67"/>
  <c r="E70" i="67"/>
  <c r="E142" i="67"/>
  <c r="E122" i="67" s="1"/>
  <c r="G181" i="68"/>
  <c r="I64" i="68"/>
  <c r="I78" i="68"/>
  <c r="G161" i="68"/>
  <c r="H407" i="68"/>
  <c r="J407" i="68" s="1"/>
  <c r="D155" i="67"/>
  <c r="D154" i="67" s="1"/>
  <c r="D215" i="67"/>
  <c r="I59" i="68"/>
  <c r="H412" i="68"/>
  <c r="J412" i="68" s="1"/>
  <c r="E52" i="67"/>
  <c r="E45" i="67" s="1"/>
  <c r="E108" i="67"/>
  <c r="E94" i="67" s="1"/>
  <c r="E155" i="67"/>
  <c r="E215" i="67"/>
  <c r="E228" i="67"/>
  <c r="G35" i="68"/>
  <c r="I38" i="68"/>
  <c r="G91" i="68"/>
  <c r="I91" i="68" s="1"/>
  <c r="J91" i="68" s="1"/>
  <c r="H75" i="68"/>
  <c r="H99" i="68"/>
  <c r="J99" i="68" s="1"/>
  <c r="G135" i="68"/>
  <c r="H403" i="68"/>
  <c r="J403" i="68" s="1"/>
  <c r="I412" i="68"/>
  <c r="D134" i="67"/>
  <c r="D254" i="67"/>
  <c r="E254" i="67"/>
  <c r="D220" i="67"/>
  <c r="D261" i="67"/>
  <c r="D288" i="67"/>
  <c r="D306" i="67"/>
  <c r="F46" i="68"/>
  <c r="G415" i="68"/>
  <c r="I131" i="68"/>
  <c r="H391" i="68"/>
  <c r="J391" i="68" s="1"/>
  <c r="H400" i="68"/>
  <c r="J400" i="68" s="1"/>
  <c r="E40" i="67"/>
  <c r="E39" i="67" s="1"/>
  <c r="E189" i="67"/>
  <c r="E220" i="67"/>
  <c r="E288" i="67"/>
  <c r="H15" i="68"/>
  <c r="J15" i="68" s="1"/>
  <c r="I172" i="68"/>
  <c r="I269" i="68"/>
  <c r="I396" i="68"/>
  <c r="I400" i="68"/>
  <c r="I413" i="68"/>
  <c r="D114" i="67"/>
  <c r="D126" i="67"/>
  <c r="D266" i="67"/>
  <c r="G14" i="68"/>
  <c r="I88" i="68"/>
  <c r="H92" i="68"/>
  <c r="J92" i="68" s="1"/>
  <c r="G149" i="68"/>
  <c r="H372" i="68"/>
  <c r="J372" i="68" s="1"/>
  <c r="F193" i="68"/>
  <c r="H32" i="68"/>
  <c r="J32" i="68" s="1"/>
  <c r="J78" i="68"/>
  <c r="F108" i="68"/>
  <c r="I150" i="68"/>
  <c r="I177" i="68"/>
  <c r="I241" i="68"/>
  <c r="H355" i="68"/>
  <c r="J355" i="68" s="1"/>
  <c r="I423" i="68"/>
  <c r="H396" i="68"/>
  <c r="J396" i="68" s="1"/>
  <c r="F30" i="68"/>
  <c r="I84" i="68"/>
  <c r="I109" i="68"/>
  <c r="J109" i="68" s="1"/>
  <c r="I263" i="68"/>
  <c r="I393" i="68"/>
  <c r="F225" i="68"/>
  <c r="H16" i="68"/>
  <c r="J16" i="68" s="1"/>
  <c r="J89" i="68"/>
  <c r="I336" i="68"/>
  <c r="G385" i="68"/>
  <c r="G215" i="68"/>
  <c r="I158" i="68"/>
  <c r="I155" i="68" s="1"/>
  <c r="I163" i="68"/>
  <c r="F374" i="68"/>
  <c r="H48" i="68"/>
  <c r="J48" i="68" s="1"/>
  <c r="H131" i="68"/>
  <c r="I136" i="68"/>
  <c r="I182" i="68"/>
  <c r="F215" i="68"/>
  <c r="G395" i="68"/>
  <c r="I417" i="68"/>
  <c r="H421" i="68"/>
  <c r="J421" i="68" s="1"/>
  <c r="H17" i="68"/>
  <c r="J17" i="68" s="1"/>
  <c r="H106" i="68"/>
  <c r="J106" i="68" s="1"/>
  <c r="H409" i="68"/>
  <c r="J409" i="68" s="1"/>
  <c r="F347" i="68"/>
  <c r="I77" i="68"/>
  <c r="J77" i="68" s="1"/>
  <c r="I171" i="68"/>
  <c r="I170" i="68" s="1"/>
  <c r="H388" i="68"/>
  <c r="J388" i="68" s="1"/>
  <c r="I414" i="68"/>
  <c r="I418" i="68"/>
  <c r="I24" i="68"/>
  <c r="H91" i="68"/>
  <c r="F170" i="68"/>
  <c r="F175" i="68"/>
  <c r="F189" i="68"/>
  <c r="I212" i="68"/>
  <c r="H223" i="68"/>
  <c r="J223" i="68" s="1"/>
  <c r="H426" i="68"/>
  <c r="J426" i="68" s="1"/>
  <c r="H31" i="68"/>
  <c r="J31" i="68" s="1"/>
  <c r="H68" i="68"/>
  <c r="J68" i="68" s="1"/>
  <c r="H107" i="68"/>
  <c r="J107" i="68" s="1"/>
  <c r="I111" i="68"/>
  <c r="H260" i="68"/>
  <c r="J260" i="68" s="1"/>
  <c r="F405" i="68"/>
  <c r="I426" i="68"/>
  <c r="F299" i="68"/>
  <c r="F372" i="68"/>
  <c r="G405" i="68"/>
  <c r="H419" i="68"/>
  <c r="J419" i="68" s="1"/>
  <c r="I365" i="68"/>
  <c r="H359" i="68"/>
  <c r="J359" i="68" s="1"/>
  <c r="H363" i="68"/>
  <c r="J363" i="68" s="1"/>
  <c r="I356" i="68"/>
  <c r="F338" i="68"/>
  <c r="D371" i="67"/>
  <c r="G374" i="68"/>
  <c r="G371" i="68" s="1"/>
  <c r="I380" i="68"/>
  <c r="H370" i="68"/>
  <c r="J370" i="68" s="1"/>
  <c r="I364" i="68"/>
  <c r="I361" i="68"/>
  <c r="H354" i="68"/>
  <c r="J354" i="68" s="1"/>
  <c r="I345" i="68"/>
  <c r="I330" i="68"/>
  <c r="F325" i="68"/>
  <c r="I331" i="68"/>
  <c r="I348" i="68"/>
  <c r="I347" i="68" s="1"/>
  <c r="H339" i="68"/>
  <c r="J339" i="68" s="1"/>
  <c r="G339" i="68"/>
  <c r="I339" i="68" s="1"/>
  <c r="H343" i="68"/>
  <c r="J343" i="68" s="1"/>
  <c r="I346" i="68"/>
  <c r="H341" i="68"/>
  <c r="J341" i="68" s="1"/>
  <c r="H336" i="68"/>
  <c r="J336" i="68" s="1"/>
  <c r="H337" i="68"/>
  <c r="J337" i="68" s="1"/>
  <c r="I329" i="68"/>
  <c r="I333" i="68"/>
  <c r="G325" i="68"/>
  <c r="I332" i="68"/>
  <c r="H322" i="68"/>
  <c r="J322" i="68" s="1"/>
  <c r="H323" i="68"/>
  <c r="J323" i="68" s="1"/>
  <c r="I323" i="68"/>
  <c r="H318" i="68"/>
  <c r="J318" i="68" s="1"/>
  <c r="I318" i="68"/>
  <c r="D311" i="67"/>
  <c r="F311" i="68"/>
  <c r="H314" i="68"/>
  <c r="J314" i="68" s="1"/>
  <c r="E311" i="67"/>
  <c r="I312" i="68"/>
  <c r="I316" i="68"/>
  <c r="I313" i="68"/>
  <c r="I314" i="68"/>
  <c r="I306" i="68"/>
  <c r="F309" i="68"/>
  <c r="F306" i="68" s="1"/>
  <c r="G306" i="68"/>
  <c r="H307" i="68"/>
  <c r="J307" i="68" s="1"/>
  <c r="H303" i="68"/>
  <c r="J303" i="68" s="1"/>
  <c r="I300" i="68"/>
  <c r="H300" i="68"/>
  <c r="H304" i="68"/>
  <c r="J304" i="68" s="1"/>
  <c r="E299" i="67"/>
  <c r="G299" i="68"/>
  <c r="H305" i="68"/>
  <c r="J305" i="68" s="1"/>
  <c r="H302" i="68"/>
  <c r="J302" i="68" s="1"/>
  <c r="I302" i="68"/>
  <c r="H298" i="68"/>
  <c r="F297" i="68"/>
  <c r="E297" i="67"/>
  <c r="I298" i="68"/>
  <c r="I297" i="68" s="1"/>
  <c r="I294" i="68"/>
  <c r="G293" i="68"/>
  <c r="E293" i="67"/>
  <c r="H295" i="68"/>
  <c r="J295" i="68" s="1"/>
  <c r="I295" i="68"/>
  <c r="F293" i="68"/>
  <c r="I296" i="68"/>
  <c r="H290" i="68"/>
  <c r="J290" i="68" s="1"/>
  <c r="F289" i="68"/>
  <c r="F288" i="68" s="1"/>
  <c r="G289" i="68"/>
  <c r="I289" i="68" s="1"/>
  <c r="I288" i="68" s="1"/>
  <c r="G284" i="68"/>
  <c r="H286" i="68"/>
  <c r="J286" i="68" s="1"/>
  <c r="I286" i="68"/>
  <c r="E284" i="67"/>
  <c r="E274" i="67" s="1"/>
  <c r="F284" i="68"/>
  <c r="H285" i="68"/>
  <c r="J285" i="68" s="1"/>
  <c r="D284" i="67"/>
  <c r="I282" i="68"/>
  <c r="H282" i="68"/>
  <c r="J282" i="68" s="1"/>
  <c r="I280" i="68"/>
  <c r="I279" i="68" s="1"/>
  <c r="F280" i="68"/>
  <c r="H280" i="68" s="1"/>
  <c r="G275" i="68"/>
  <c r="H277" i="68"/>
  <c r="J277" i="68" s="1"/>
  <c r="F266" i="68"/>
  <c r="G267" i="68"/>
  <c r="I267" i="68" s="1"/>
  <c r="H271" i="68"/>
  <c r="J271" i="68" s="1"/>
  <c r="H272" i="68"/>
  <c r="J272" i="68" s="1"/>
  <c r="H268" i="68"/>
  <c r="J268" i="68" s="1"/>
  <c r="H273" i="68"/>
  <c r="J273" i="68" s="1"/>
  <c r="I264" i="68"/>
  <c r="F265" i="68"/>
  <c r="H265" i="68" s="1"/>
  <c r="J265" i="68" s="1"/>
  <c r="G261" i="68"/>
  <c r="H263" i="68"/>
  <c r="J263" i="68" s="1"/>
  <c r="F255" i="68"/>
  <c r="H255" i="68" s="1"/>
  <c r="J255" i="68" s="1"/>
  <c r="G255" i="68"/>
  <c r="G254" i="68" s="1"/>
  <c r="F254" i="68"/>
  <c r="H257" i="68"/>
  <c r="J257" i="68" s="1"/>
  <c r="G249" i="68"/>
  <c r="I250" i="68"/>
  <c r="I247" i="68"/>
  <c r="G246" i="68"/>
  <c r="D246" i="67"/>
  <c r="H247" i="68"/>
  <c r="J247" i="68" s="1"/>
  <c r="E246" i="67"/>
  <c r="I248" i="68"/>
  <c r="I243" i="68"/>
  <c r="F240" i="68"/>
  <c r="H240" i="68" s="1"/>
  <c r="J240" i="68" s="1"/>
  <c r="G240" i="68"/>
  <c r="G239" i="68" s="1"/>
  <c r="H241" i="68"/>
  <c r="J241" i="68" s="1"/>
  <c r="H242" i="68"/>
  <c r="J242" i="68" s="1"/>
  <c r="F238" i="68"/>
  <c r="G238" i="68"/>
  <c r="G237" i="68" s="1"/>
  <c r="F235" i="68"/>
  <c r="F234" i="68" s="1"/>
  <c r="F233" i="68" s="1"/>
  <c r="G235" i="68"/>
  <c r="G234" i="68" s="1"/>
  <c r="G233" i="68" s="1"/>
  <c r="H236" i="68"/>
  <c r="J236" i="68" s="1"/>
  <c r="I236" i="68"/>
  <c r="H232" i="68"/>
  <c r="J232" i="68" s="1"/>
  <c r="F229" i="68"/>
  <c r="H229" i="68" s="1"/>
  <c r="G228" i="68"/>
  <c r="I226" i="68"/>
  <c r="G225" i="68"/>
  <c r="H226" i="68"/>
  <c r="J226" i="68" s="1"/>
  <c r="D225" i="67"/>
  <c r="E225" i="67"/>
  <c r="H227" i="68"/>
  <c r="J227" i="68" s="1"/>
  <c r="I227" i="68"/>
  <c r="H221" i="68"/>
  <c r="J221" i="68" s="1"/>
  <c r="I216" i="68"/>
  <c r="H218" i="68"/>
  <c r="J218" i="68" s="1"/>
  <c r="H219" i="68"/>
  <c r="J219" i="68" s="1"/>
  <c r="I219" i="68"/>
  <c r="E206" i="67"/>
  <c r="H211" i="68"/>
  <c r="J211" i="68" s="1"/>
  <c r="I211" i="68"/>
  <c r="I209" i="68"/>
  <c r="H213" i="68"/>
  <c r="J213" i="68" s="1"/>
  <c r="H210" i="68"/>
  <c r="J210" i="68" s="1"/>
  <c r="H207" i="68"/>
  <c r="J207" i="68" s="1"/>
  <c r="I203" i="68"/>
  <c r="F204" i="68"/>
  <c r="F201" i="68" s="1"/>
  <c r="G204" i="68"/>
  <c r="G201" i="68" s="1"/>
  <c r="H203" i="68"/>
  <c r="J203" i="68" s="1"/>
  <c r="D188" i="67"/>
  <c r="I196" i="68"/>
  <c r="E188" i="67"/>
  <c r="H194" i="68"/>
  <c r="H193" i="68" s="1"/>
  <c r="J193" i="68" s="1"/>
  <c r="G193" i="68"/>
  <c r="F188" i="68"/>
  <c r="I195" i="68"/>
  <c r="G191" i="68"/>
  <c r="I191" i="68" s="1"/>
  <c r="H184" i="68"/>
  <c r="J184" i="68" s="1"/>
  <c r="I184" i="68"/>
  <c r="I181" i="68" s="1"/>
  <c r="H177" i="68"/>
  <c r="J177" i="68" s="1"/>
  <c r="G170" i="68"/>
  <c r="H172" i="68"/>
  <c r="J172" i="68" s="1"/>
  <c r="I174" i="68"/>
  <c r="H171" i="68"/>
  <c r="J171" i="68" s="1"/>
  <c r="G166" i="68"/>
  <c r="I167" i="68"/>
  <c r="D166" i="67"/>
  <c r="E166" i="67"/>
  <c r="E165" i="67" s="1"/>
  <c r="H168" i="68"/>
  <c r="J168" i="68" s="1"/>
  <c r="H163" i="68"/>
  <c r="J163" i="68" s="1"/>
  <c r="E154" i="67"/>
  <c r="I164" i="68"/>
  <c r="I161" i="68" s="1"/>
  <c r="H159" i="68"/>
  <c r="J159" i="68" s="1"/>
  <c r="F156" i="68"/>
  <c r="F155" i="68" s="1"/>
  <c r="H152" i="68"/>
  <c r="J152" i="68" s="1"/>
  <c r="I152" i="68"/>
  <c r="I149" i="68" s="1"/>
  <c r="H147" i="68"/>
  <c r="G146" i="68"/>
  <c r="G142" i="68"/>
  <c r="I145" i="68"/>
  <c r="H143" i="68"/>
  <c r="J143" i="68" s="1"/>
  <c r="I144" i="68"/>
  <c r="G139" i="68"/>
  <c r="G138" i="68" s="1"/>
  <c r="I140" i="68"/>
  <c r="H135" i="68"/>
  <c r="J135" i="68" s="1"/>
  <c r="F134" i="68"/>
  <c r="G134" i="68"/>
  <c r="I135" i="68"/>
  <c r="I134" i="68" s="1"/>
  <c r="H136" i="68"/>
  <c r="J136" i="68" s="1"/>
  <c r="G129" i="68"/>
  <c r="H133" i="68"/>
  <c r="J133" i="68" s="1"/>
  <c r="D129" i="67"/>
  <c r="E129" i="67"/>
  <c r="I132" i="68"/>
  <c r="F127" i="68"/>
  <c r="F126" i="68" s="1"/>
  <c r="G127" i="68"/>
  <c r="I127" i="68" s="1"/>
  <c r="I128" i="68"/>
  <c r="I124" i="68"/>
  <c r="F123" i="68"/>
  <c r="F118" i="68"/>
  <c r="H118" i="68" s="1"/>
  <c r="J118" i="68" s="1"/>
  <c r="G118" i="68"/>
  <c r="I118" i="68" s="1"/>
  <c r="E113" i="67"/>
  <c r="H120" i="68"/>
  <c r="J120" i="68" s="1"/>
  <c r="I120" i="68"/>
  <c r="G115" i="68"/>
  <c r="G114" i="68" s="1"/>
  <c r="F114" i="68"/>
  <c r="H116" i="68"/>
  <c r="J116" i="68" s="1"/>
  <c r="I116" i="68"/>
  <c r="H115" i="68"/>
  <c r="G110" i="68"/>
  <c r="I110" i="68" s="1"/>
  <c r="H111" i="68"/>
  <c r="J111" i="68" s="1"/>
  <c r="I104" i="68"/>
  <c r="I106" i="68"/>
  <c r="D100" i="67"/>
  <c r="D94" i="67" s="1"/>
  <c r="F100" i="68"/>
  <c r="G97" i="68"/>
  <c r="I97" i="68" s="1"/>
  <c r="H98" i="68"/>
  <c r="J98" i="68" s="1"/>
  <c r="F95" i="68"/>
  <c r="H97" i="68"/>
  <c r="J97" i="68" s="1"/>
  <c r="I90" i="68"/>
  <c r="J90" i="68" s="1"/>
  <c r="F86" i="68"/>
  <c r="I92" i="68"/>
  <c r="H83" i="68"/>
  <c r="J83" i="68" s="1"/>
  <c r="F81" i="68"/>
  <c r="G81" i="68"/>
  <c r="H85" i="68"/>
  <c r="J85" i="68" s="1"/>
  <c r="I85" i="68"/>
  <c r="I80" i="68"/>
  <c r="I74" i="68"/>
  <c r="J74" i="68" s="1"/>
  <c r="F70" i="68"/>
  <c r="G70" i="68"/>
  <c r="H72" i="68"/>
  <c r="I75" i="68"/>
  <c r="J75" i="68" s="1"/>
  <c r="I72" i="68"/>
  <c r="I79" i="68"/>
  <c r="J79" i="68" s="1"/>
  <c r="I76" i="68"/>
  <c r="J76" i="68" s="1"/>
  <c r="D62" i="67"/>
  <c r="E62" i="67"/>
  <c r="H69" i="68"/>
  <c r="J69" i="68" s="1"/>
  <c r="I69" i="68"/>
  <c r="F63" i="68"/>
  <c r="F62" i="68" s="1"/>
  <c r="G63" i="68"/>
  <c r="I63" i="68" s="1"/>
  <c r="H67" i="68"/>
  <c r="J67" i="68" s="1"/>
  <c r="H60" i="68"/>
  <c r="G57" i="68"/>
  <c r="D45" i="67"/>
  <c r="H54" i="68"/>
  <c r="J54" i="68" s="1"/>
  <c r="G52" i="68"/>
  <c r="G45" i="68" s="1"/>
  <c r="I55" i="68"/>
  <c r="I52" i="68" s="1"/>
  <c r="G46" i="68"/>
  <c r="H49" i="68"/>
  <c r="J49" i="68" s="1"/>
  <c r="I49" i="68"/>
  <c r="H50" i="68"/>
  <c r="J50" i="68" s="1"/>
  <c r="I41" i="68"/>
  <c r="F41" i="68"/>
  <c r="F40" i="68" s="1"/>
  <c r="F39" i="68" s="1"/>
  <c r="H39" i="68" s="1"/>
  <c r="J39" i="68" s="1"/>
  <c r="G40" i="68"/>
  <c r="G39" i="68" s="1"/>
  <c r="I39" i="68" s="1"/>
  <c r="H42" i="68"/>
  <c r="J42" i="68" s="1"/>
  <c r="I42" i="68"/>
  <c r="H37" i="68"/>
  <c r="J37" i="68" s="1"/>
  <c r="I37" i="68"/>
  <c r="G30" i="68"/>
  <c r="H27" i="68"/>
  <c r="J27" i="68" s="1"/>
  <c r="D19" i="67"/>
  <c r="I28" i="68"/>
  <c r="H29" i="68"/>
  <c r="J29" i="68" s="1"/>
  <c r="H28" i="68"/>
  <c r="J28" i="68" s="1"/>
  <c r="I26" i="68"/>
  <c r="G25" i="68"/>
  <c r="H23" i="68"/>
  <c r="J23" i="68" s="1"/>
  <c r="F20" i="68"/>
  <c r="F19" i="68" s="1"/>
  <c r="G20" i="68"/>
  <c r="I22" i="68"/>
  <c r="I16" i="68"/>
  <c r="F14" i="68"/>
  <c r="G12" i="68"/>
  <c r="I12" i="68" s="1"/>
  <c r="I11" i="68" s="1"/>
  <c r="H13" i="68"/>
  <c r="J13" i="68" s="1"/>
  <c r="F12" i="68"/>
  <c r="F11" i="68" s="1"/>
  <c r="H10" i="68"/>
  <c r="J10" i="68" s="1"/>
  <c r="I10" i="68"/>
  <c r="E8" i="67"/>
  <c r="E7" i="67" s="1"/>
  <c r="I9" i="68"/>
  <c r="D8" i="67"/>
  <c r="D7" i="67" s="1"/>
  <c r="D154" i="68"/>
  <c r="E19" i="68"/>
  <c r="J36" i="68"/>
  <c r="J53" i="68"/>
  <c r="E6" i="68"/>
  <c r="D19" i="68"/>
  <c r="D6" i="68" s="1"/>
  <c r="D14" i="68"/>
  <c r="D30" i="68"/>
  <c r="H130" i="68"/>
  <c r="D129" i="68"/>
  <c r="D122" i="68" s="1"/>
  <c r="E189" i="68"/>
  <c r="E188" i="68" s="1"/>
  <c r="I190" i="68"/>
  <c r="H9" i="68"/>
  <c r="I18" i="68"/>
  <c r="I34" i="68"/>
  <c r="I30" i="68" s="1"/>
  <c r="I71" i="68"/>
  <c r="I83" i="68"/>
  <c r="I87" i="68"/>
  <c r="G100" i="68"/>
  <c r="J110" i="68"/>
  <c r="I65" i="68"/>
  <c r="H84" i="68"/>
  <c r="J84" i="68" s="1"/>
  <c r="H88" i="68"/>
  <c r="J88" i="68" s="1"/>
  <c r="I101" i="68"/>
  <c r="H114" i="68"/>
  <c r="J115" i="68"/>
  <c r="F129" i="68"/>
  <c r="H243" i="68"/>
  <c r="J243" i="68" s="1"/>
  <c r="I368" i="68"/>
  <c r="I367" i="68" s="1"/>
  <c r="E367" i="68"/>
  <c r="J411" i="68"/>
  <c r="H189" i="68"/>
  <c r="J190" i="68"/>
  <c r="I23" i="68"/>
  <c r="H47" i="68"/>
  <c r="I222" i="68"/>
  <c r="I220" i="68" s="1"/>
  <c r="E220" i="68"/>
  <c r="H21" i="68"/>
  <c r="F35" i="68"/>
  <c r="I47" i="68"/>
  <c r="F52" i="68"/>
  <c r="F45" i="68" s="1"/>
  <c r="I60" i="68"/>
  <c r="H119" i="68"/>
  <c r="J119" i="68" s="1"/>
  <c r="H162" i="68"/>
  <c r="D161" i="68"/>
  <c r="E225" i="68"/>
  <c r="H278" i="68"/>
  <c r="J278" i="68" s="1"/>
  <c r="I315" i="68"/>
  <c r="D187" i="69"/>
  <c r="E95" i="68"/>
  <c r="E138" i="68"/>
  <c r="E122" i="68" s="1"/>
  <c r="J150" i="68"/>
  <c r="E161" i="68"/>
  <c r="H82" i="68"/>
  <c r="D81" i="68"/>
  <c r="H146" i="68"/>
  <c r="J146" i="68" s="1"/>
  <c r="J147" i="68"/>
  <c r="F161" i="68"/>
  <c r="F246" i="68"/>
  <c r="J250" i="68"/>
  <c r="H249" i="68"/>
  <c r="J249" i="68" s="1"/>
  <c r="H261" i="68"/>
  <c r="J261" i="68" s="1"/>
  <c r="H26" i="68"/>
  <c r="E146" i="68"/>
  <c r="I147" i="68"/>
  <c r="I146" i="68" s="1"/>
  <c r="F166" i="68"/>
  <c r="H167" i="68"/>
  <c r="I208" i="68"/>
  <c r="G206" i="68"/>
  <c r="D254" i="68"/>
  <c r="J308" i="68"/>
  <c r="J397" i="68"/>
  <c r="E57" i="68"/>
  <c r="E56" i="68" s="1"/>
  <c r="I96" i="68"/>
  <c r="H103" i="68"/>
  <c r="J103" i="68" s="1"/>
  <c r="I119" i="68"/>
  <c r="E155" i="68"/>
  <c r="E154" i="68" s="1"/>
  <c r="I179" i="68"/>
  <c r="E175" i="68"/>
  <c r="D215" i="68"/>
  <c r="H231" i="68"/>
  <c r="J231" i="68" s="1"/>
  <c r="J312" i="68"/>
  <c r="H356" i="68"/>
  <c r="J356" i="68" s="1"/>
  <c r="H281" i="68"/>
  <c r="J281" i="68" s="1"/>
  <c r="J283" i="68"/>
  <c r="F57" i="68"/>
  <c r="D70" i="68"/>
  <c r="H140" i="68"/>
  <c r="J140" i="68" s="1"/>
  <c r="I142" i="68"/>
  <c r="H151" i="68"/>
  <c r="J151" i="68" s="1"/>
  <c r="F149" i="68"/>
  <c r="I166" i="68"/>
  <c r="E249" i="68"/>
  <c r="I251" i="68"/>
  <c r="H347" i="68"/>
  <c r="J347" i="68" s="1"/>
  <c r="J349" i="68"/>
  <c r="D86" i="68"/>
  <c r="G123" i="68"/>
  <c r="H183" i="68"/>
  <c r="J183" i="68" s="1"/>
  <c r="F181" i="68"/>
  <c r="D206" i="68"/>
  <c r="G175" i="68"/>
  <c r="I176" i="68"/>
  <c r="I192" i="68"/>
  <c r="D201" i="68"/>
  <c r="H202" i="68"/>
  <c r="J267" i="68"/>
  <c r="I58" i="68"/>
  <c r="H71" i="68"/>
  <c r="H87" i="68"/>
  <c r="J96" i="68"/>
  <c r="I125" i="68"/>
  <c r="I197" i="68"/>
  <c r="I193" i="68" s="1"/>
  <c r="E200" i="68"/>
  <c r="I213" i="68"/>
  <c r="D228" i="68"/>
  <c r="E6" i="78"/>
  <c r="H59" i="68"/>
  <c r="E70" i="68"/>
  <c r="E86" i="68"/>
  <c r="I93" i="68"/>
  <c r="J93" i="68" s="1"/>
  <c r="D100" i="68"/>
  <c r="D94" i="68" s="1"/>
  <c r="H101" i="68"/>
  <c r="H104" i="68"/>
  <c r="J104" i="68" s="1"/>
  <c r="I133" i="68"/>
  <c r="I129" i="68" s="1"/>
  <c r="G155" i="68"/>
  <c r="G154" i="68" s="1"/>
  <c r="E237" i="68"/>
  <c r="I238" i="68"/>
  <c r="I237" i="68" s="1"/>
  <c r="F206" i="68"/>
  <c r="H375" i="68"/>
  <c r="D374" i="68"/>
  <c r="D371" i="68" s="1"/>
  <c r="F415" i="68"/>
  <c r="D200" i="51"/>
  <c r="D187" i="51" s="1"/>
  <c r="D200" i="69"/>
  <c r="D56" i="72"/>
  <c r="D165" i="73"/>
  <c r="D287" i="73"/>
  <c r="D122" i="77"/>
  <c r="D274" i="77"/>
  <c r="D122" i="78"/>
  <c r="D154" i="78"/>
  <c r="D187" i="80"/>
  <c r="E108" i="68"/>
  <c r="D246" i="68"/>
  <c r="H326" i="68"/>
  <c r="D325" i="68"/>
  <c r="H368" i="68"/>
  <c r="D367" i="68"/>
  <c r="D113" i="67"/>
  <c r="E200" i="51"/>
  <c r="E187" i="51" s="1"/>
  <c r="D274" i="51"/>
  <c r="D122" i="70"/>
  <c r="D154" i="70"/>
  <c r="E56" i="72"/>
  <c r="E165" i="73"/>
  <c r="E287" i="73"/>
  <c r="E244" i="73" s="1"/>
  <c r="E6" i="75"/>
  <c r="E187" i="80"/>
  <c r="D200" i="82"/>
  <c r="D244" i="78"/>
  <c r="E170" i="68"/>
  <c r="E165" i="68" s="1"/>
  <c r="D193" i="68"/>
  <c r="D188" i="68" s="1"/>
  <c r="G220" i="68"/>
  <c r="D225" i="68"/>
  <c r="E234" i="68"/>
  <c r="E233" i="68" s="1"/>
  <c r="D287" i="68"/>
  <c r="G352" i="68"/>
  <c r="H416" i="68"/>
  <c r="D415" i="68"/>
  <c r="D44" i="69"/>
  <c r="E122" i="74"/>
  <c r="E44" i="74" s="1"/>
  <c r="E200" i="77"/>
  <c r="E200" i="78"/>
  <c r="H124" i="68"/>
  <c r="F138" i="68"/>
  <c r="H156" i="68"/>
  <c r="I229" i="68"/>
  <c r="I228" i="68" s="1"/>
  <c r="I272" i="68"/>
  <c r="I266" i="68" s="1"/>
  <c r="D275" i="68"/>
  <c r="D284" i="68"/>
  <c r="H294" i="68"/>
  <c r="D405" i="68"/>
  <c r="I416" i="68"/>
  <c r="E415" i="68"/>
  <c r="E45" i="69"/>
  <c r="D245" i="70"/>
  <c r="D7" i="73"/>
  <c r="D6" i="73" s="1"/>
  <c r="D287" i="75"/>
  <c r="D244" i="75" s="1"/>
  <c r="F249" i="68"/>
  <c r="E284" i="68"/>
  <c r="E274" i="68" s="1"/>
  <c r="I293" i="68"/>
  <c r="H345" i="68"/>
  <c r="J345" i="68" s="1"/>
  <c r="I363" i="68"/>
  <c r="H402" i="68"/>
  <c r="J402" i="68" s="1"/>
  <c r="E405" i="68"/>
  <c r="D45" i="70"/>
  <c r="D94" i="70"/>
  <c r="E245" i="70"/>
  <c r="E244" i="70" s="1"/>
  <c r="E7" i="73"/>
  <c r="E6" i="73" s="1"/>
  <c r="E287" i="75"/>
  <c r="E244" i="75" s="1"/>
  <c r="E6" i="81"/>
  <c r="D244" i="82"/>
  <c r="E266" i="68"/>
  <c r="F275" i="68"/>
  <c r="I281" i="68"/>
  <c r="E44" i="70"/>
  <c r="D200" i="70"/>
  <c r="D187" i="70" s="1"/>
  <c r="D187" i="71"/>
  <c r="D165" i="74"/>
  <c r="D244" i="74"/>
  <c r="D44" i="78"/>
  <c r="H145" i="68"/>
  <c r="I202" i="68"/>
  <c r="H209" i="68"/>
  <c r="I218" i="68"/>
  <c r="E357" i="68"/>
  <c r="E187" i="71"/>
  <c r="E122" i="72"/>
  <c r="E44" i="73"/>
  <c r="E165" i="74"/>
  <c r="E244" i="74"/>
  <c r="E244" i="77"/>
  <c r="E44" i="78"/>
  <c r="E56" i="81"/>
  <c r="E44" i="81" s="1"/>
  <c r="E187" i="81"/>
  <c r="D6" i="82"/>
  <c r="D287" i="82"/>
  <c r="H216" i="68"/>
  <c r="H276" i="68"/>
  <c r="I304" i="68"/>
  <c r="G311" i="68"/>
  <c r="I354" i="68"/>
  <c r="I352" i="68" s="1"/>
  <c r="F357" i="68"/>
  <c r="I379" i="68"/>
  <c r="H406" i="68"/>
  <c r="D56" i="51"/>
  <c r="D44" i="51" s="1"/>
  <c r="D56" i="73"/>
  <c r="D44" i="73" s="1"/>
  <c r="D187" i="73"/>
  <c r="D6" i="74"/>
  <c r="D287" i="74"/>
  <c r="D56" i="75"/>
  <c r="D44" i="75" s="1"/>
  <c r="D274" i="76"/>
  <c r="D45" i="77"/>
  <c r="D44" i="77" s="1"/>
  <c r="D244" i="80"/>
  <c r="E6" i="82"/>
  <c r="E287" i="82"/>
  <c r="E244" i="82" s="1"/>
  <c r="H270" i="68"/>
  <c r="J270" i="68" s="1"/>
  <c r="D266" i="68"/>
  <c r="I276" i="68"/>
  <c r="I275" i="68" s="1"/>
  <c r="F279" i="68"/>
  <c r="I285" i="68"/>
  <c r="H313" i="68"/>
  <c r="J313" i="68" s="1"/>
  <c r="H321" i="68"/>
  <c r="D320" i="68"/>
  <c r="F352" i="68"/>
  <c r="G357" i="68"/>
  <c r="H361" i="68"/>
  <c r="J361" i="68" s="1"/>
  <c r="I406" i="68"/>
  <c r="E56" i="51"/>
  <c r="E44" i="51" s="1"/>
  <c r="D287" i="51"/>
  <c r="D19" i="69"/>
  <c r="D6" i="69" s="1"/>
  <c r="D19" i="70"/>
  <c r="D6" i="70" s="1"/>
  <c r="E122" i="71"/>
  <c r="E44" i="71" s="1"/>
  <c r="E187" i="73"/>
  <c r="E6" i="74"/>
  <c r="E56" i="75"/>
  <c r="E44" i="75" s="1"/>
  <c r="E45" i="77"/>
  <c r="E44" i="77" s="1"/>
  <c r="E6" i="80"/>
  <c r="E245" i="80"/>
  <c r="E244" i="80" s="1"/>
  <c r="I321" i="68"/>
  <c r="E320" i="68"/>
  <c r="E287" i="51"/>
  <c r="E244" i="51" s="1"/>
  <c r="D200" i="76"/>
  <c r="D187" i="76" s="1"/>
  <c r="D287" i="77"/>
  <c r="D244" i="77" s="1"/>
  <c r="D371" i="79"/>
  <c r="I255" i="68"/>
  <c r="D165" i="67"/>
  <c r="D6" i="51"/>
  <c r="D287" i="69"/>
  <c r="D244" i="69" s="1"/>
  <c r="E6" i="77"/>
  <c r="E44" i="80"/>
  <c r="J301" i="68"/>
  <c r="J358" i="68"/>
  <c r="H386" i="68"/>
  <c r="D385" i="68"/>
  <c r="I411" i="68"/>
  <c r="E410" i="68"/>
  <c r="E6" i="51"/>
  <c r="E287" i="69"/>
  <c r="E244" i="69" s="1"/>
  <c r="D44" i="72"/>
  <c r="D6" i="76"/>
  <c r="D44" i="76"/>
  <c r="D244" i="76"/>
  <c r="D187" i="77"/>
  <c r="D187" i="78"/>
  <c r="D274" i="78"/>
  <c r="D6" i="79"/>
  <c r="D94" i="79"/>
  <c r="D245" i="79"/>
  <c r="D244" i="79" s="1"/>
  <c r="H256" i="68"/>
  <c r="J256" i="68" s="1"/>
  <c r="E261" i="68"/>
  <c r="E245" i="68" s="1"/>
  <c r="E244" i="68" s="1"/>
  <c r="H328" i="68"/>
  <c r="J328" i="68" s="1"/>
  <c r="I370" i="68"/>
  <c r="I377" i="68"/>
  <c r="E374" i="68"/>
  <c r="E371" i="68" s="1"/>
  <c r="I386" i="68"/>
  <c r="I385" i="68" s="1"/>
  <c r="E385" i="68"/>
  <c r="D395" i="68"/>
  <c r="F410" i="68"/>
  <c r="E122" i="69"/>
  <c r="E371" i="71"/>
  <c r="E44" i="72"/>
  <c r="E187" i="75"/>
  <c r="E6" i="76"/>
  <c r="E44" i="76"/>
  <c r="E244" i="76"/>
  <c r="E187" i="77"/>
  <c r="E187" i="78"/>
  <c r="E274" i="78"/>
  <c r="E244" i="78" s="1"/>
  <c r="E6" i="79"/>
  <c r="E94" i="79"/>
  <c r="E44" i="79" s="1"/>
  <c r="E245" i="79"/>
  <c r="E244" i="79" s="1"/>
  <c r="E122" i="81"/>
  <c r="D245" i="81"/>
  <c r="D244" i="81" s="1"/>
  <c r="D56" i="82"/>
  <c r="D44" i="82" s="1"/>
  <c r="D113" i="82"/>
  <c r="D187" i="82"/>
  <c r="I256" i="68"/>
  <c r="F261" i="68"/>
  <c r="I265" i="68"/>
  <c r="E311" i="68"/>
  <c r="E287" i="68" s="1"/>
  <c r="I328" i="68"/>
  <c r="E325" i="68"/>
  <c r="D352" i="68"/>
  <c r="F385" i="68"/>
  <c r="E395" i="68"/>
  <c r="G410" i="68"/>
  <c r="H418" i="68"/>
  <c r="J418" i="68" s="1"/>
  <c r="D274" i="70"/>
  <c r="D6" i="71"/>
  <c r="D94" i="71"/>
  <c r="D44" i="71" s="1"/>
  <c r="D245" i="71"/>
  <c r="D244" i="71" s="1"/>
  <c r="D122" i="73"/>
  <c r="D245" i="73"/>
  <c r="D244" i="73" s="1"/>
  <c r="D56" i="74"/>
  <c r="D44" i="74" s="1"/>
  <c r="D113" i="74"/>
  <c r="D187" i="74"/>
  <c r="D200" i="75"/>
  <c r="D187" i="75" s="1"/>
  <c r="D19" i="77"/>
  <c r="D6" i="77" s="1"/>
  <c r="D44" i="79"/>
  <c r="D56" i="80"/>
  <c r="D44" i="80" s="1"/>
  <c r="D165" i="81"/>
  <c r="D44" i="81" s="1"/>
  <c r="E245" i="81"/>
  <c r="E244" i="81" s="1"/>
  <c r="E56" i="82"/>
  <c r="E44" i="82" s="1"/>
  <c r="E113" i="82"/>
  <c r="E187" i="82"/>
  <c r="H410" i="68" l="1"/>
  <c r="J410" i="68" s="1"/>
  <c r="I405" i="68"/>
  <c r="F371" i="68"/>
  <c r="I357" i="68"/>
  <c r="I320" i="68"/>
  <c r="D287" i="67"/>
  <c r="I311" i="68"/>
  <c r="G288" i="68"/>
  <c r="D274" i="67"/>
  <c r="G266" i="68"/>
  <c r="I261" i="68"/>
  <c r="E245" i="67"/>
  <c r="D245" i="67"/>
  <c r="G245" i="68"/>
  <c r="I225" i="68"/>
  <c r="I35" i="68"/>
  <c r="H30" i="68"/>
  <c r="J30" i="68" s="1"/>
  <c r="G19" i="68"/>
  <c r="G6" i="68" s="1"/>
  <c r="D6" i="67"/>
  <c r="F7" i="68"/>
  <c r="I299" i="68"/>
  <c r="I287" i="68" s="1"/>
  <c r="I154" i="68"/>
  <c r="D122" i="67"/>
  <c r="J131" i="68"/>
  <c r="H127" i="68"/>
  <c r="I123" i="68"/>
  <c r="G95" i="68"/>
  <c r="G86" i="68"/>
  <c r="E56" i="67"/>
  <c r="D56" i="67"/>
  <c r="D44" i="67" s="1"/>
  <c r="I57" i="68"/>
  <c r="I8" i="68"/>
  <c r="I7" i="68" s="1"/>
  <c r="I395" i="68"/>
  <c r="H352" i="68"/>
  <c r="J352" i="68" s="1"/>
  <c r="I325" i="68"/>
  <c r="G11" i="68"/>
  <c r="G7" i="68" s="1"/>
  <c r="F154" i="68"/>
  <c r="G165" i="68"/>
  <c r="J60" i="68"/>
  <c r="H52" i="68"/>
  <c r="J52" i="68" s="1"/>
  <c r="E287" i="67"/>
  <c r="E244" i="67" s="1"/>
  <c r="H175" i="68"/>
  <c r="J175" i="68" s="1"/>
  <c r="I14" i="68"/>
  <c r="I81" i="68"/>
  <c r="I215" i="68"/>
  <c r="I249" i="68"/>
  <c r="I139" i="68"/>
  <c r="I138" i="68" s="1"/>
  <c r="I115" i="68"/>
  <c r="I114" i="68" s="1"/>
  <c r="I108" i="68"/>
  <c r="I126" i="68"/>
  <c r="I122" i="68" s="1"/>
  <c r="J194" i="68"/>
  <c r="E6" i="67"/>
  <c r="E200" i="67"/>
  <c r="E187" i="67" s="1"/>
  <c r="J59" i="68"/>
  <c r="I95" i="68"/>
  <c r="H14" i="68"/>
  <c r="J14" i="68" s="1"/>
  <c r="D200" i="67"/>
  <c r="D187" i="67" s="1"/>
  <c r="I410" i="68"/>
  <c r="I415" i="68"/>
  <c r="I25" i="68"/>
  <c r="G274" i="68"/>
  <c r="H289" i="68"/>
  <c r="I338" i="68"/>
  <c r="I284" i="68"/>
  <c r="I274" i="68" s="1"/>
  <c r="I235" i="68"/>
  <c r="I234" i="68" s="1"/>
  <c r="I233" i="68" s="1"/>
  <c r="F228" i="68"/>
  <c r="F200" i="68" s="1"/>
  <c r="H246" i="68"/>
  <c r="J246" i="68" s="1"/>
  <c r="H266" i="68"/>
  <c r="J266" i="68" s="1"/>
  <c r="G62" i="68"/>
  <c r="H134" i="68"/>
  <c r="J134" i="68" s="1"/>
  <c r="I86" i="68"/>
  <c r="H220" i="68"/>
  <c r="J220" i="68" s="1"/>
  <c r="H170" i="68"/>
  <c r="J170" i="68" s="1"/>
  <c r="F94" i="68"/>
  <c r="H284" i="68"/>
  <c r="J284" i="68" s="1"/>
  <c r="H371" i="68"/>
  <c r="J371" i="68" s="1"/>
  <c r="I46" i="68"/>
  <c r="I45" i="68" s="1"/>
  <c r="G117" i="68"/>
  <c r="G113" i="68" s="1"/>
  <c r="G189" i="68"/>
  <c r="G188" i="68" s="1"/>
  <c r="H35" i="68"/>
  <c r="J35" i="68" s="1"/>
  <c r="I20" i="68"/>
  <c r="I19" i="68" s="1"/>
  <c r="F117" i="68"/>
  <c r="F113" i="68" s="1"/>
  <c r="G338" i="68"/>
  <c r="I374" i="68"/>
  <c r="I371" i="68"/>
  <c r="F287" i="68"/>
  <c r="H309" i="68"/>
  <c r="J300" i="68"/>
  <c r="H299" i="68"/>
  <c r="J298" i="68"/>
  <c r="H297" i="68"/>
  <c r="J297" i="68" s="1"/>
  <c r="D244" i="67"/>
  <c r="H279" i="68"/>
  <c r="J279" i="68" s="1"/>
  <c r="J280" i="68"/>
  <c r="F274" i="68"/>
  <c r="I246" i="68"/>
  <c r="I240" i="68"/>
  <c r="I239" i="68" s="1"/>
  <c r="H239" i="68"/>
  <c r="J239" i="68" s="1"/>
  <c r="F239" i="68"/>
  <c r="F237" i="68"/>
  <c r="H238" i="68"/>
  <c r="H235" i="68"/>
  <c r="H225" i="68"/>
  <c r="J225" i="68" s="1"/>
  <c r="G200" i="68"/>
  <c r="I206" i="68"/>
  <c r="H204" i="68"/>
  <c r="J204" i="68" s="1"/>
  <c r="I204" i="68"/>
  <c r="I201" i="68" s="1"/>
  <c r="I200" i="68" s="1"/>
  <c r="H181" i="68"/>
  <c r="J181" i="68" s="1"/>
  <c r="F165" i="68"/>
  <c r="I175" i="68"/>
  <c r="H149" i="68"/>
  <c r="J149" i="68" s="1"/>
  <c r="F122" i="68"/>
  <c r="J139" i="68"/>
  <c r="J127" i="68"/>
  <c r="H126" i="68"/>
  <c r="J126" i="68" s="1"/>
  <c r="G126" i="68"/>
  <c r="G122" i="68" s="1"/>
  <c r="I117" i="68"/>
  <c r="G108" i="68"/>
  <c r="H108" i="68"/>
  <c r="G94" i="68"/>
  <c r="I100" i="68"/>
  <c r="H95" i="68"/>
  <c r="J95" i="68" s="1"/>
  <c r="J72" i="68"/>
  <c r="I70" i="68"/>
  <c r="E44" i="67"/>
  <c r="I62" i="68"/>
  <c r="F56" i="68"/>
  <c r="H63" i="68"/>
  <c r="J65" i="68"/>
  <c r="G56" i="68"/>
  <c r="J58" i="68"/>
  <c r="H41" i="68"/>
  <c r="H40" i="68" s="1"/>
  <c r="J40" i="68" s="1"/>
  <c r="I40" i="68"/>
  <c r="H12" i="68"/>
  <c r="H166" i="68"/>
  <c r="J167" i="68"/>
  <c r="J209" i="68"/>
  <c r="H206" i="68"/>
  <c r="J206" i="68" s="1"/>
  <c r="J416" i="68"/>
  <c r="H415" i="68"/>
  <c r="J415" i="68" s="1"/>
  <c r="J375" i="68"/>
  <c r="H374" i="68"/>
  <c r="J374" i="68" s="1"/>
  <c r="J321" i="68"/>
  <c r="H320" i="68"/>
  <c r="J320" i="68" s="1"/>
  <c r="J145" i="68"/>
  <c r="H142" i="68"/>
  <c r="J142" i="68" s="1"/>
  <c r="H254" i="68"/>
  <c r="J254" i="68" s="1"/>
  <c r="D245" i="68"/>
  <c r="J202" i="68"/>
  <c r="H113" i="68"/>
  <c r="J113" i="68" s="1"/>
  <c r="J114" i="68"/>
  <c r="I254" i="68"/>
  <c r="I245" i="68" s="1"/>
  <c r="H405" i="68"/>
  <c r="J405" i="68" s="1"/>
  <c r="J406" i="68"/>
  <c r="D200" i="68"/>
  <c r="D187" i="68" s="1"/>
  <c r="H228" i="68"/>
  <c r="J228" i="68" s="1"/>
  <c r="J229" i="68"/>
  <c r="H311" i="68"/>
  <c r="J311" i="68" s="1"/>
  <c r="F6" i="68"/>
  <c r="H46" i="68"/>
  <c r="J47" i="68"/>
  <c r="H395" i="68"/>
  <c r="J395" i="68" s="1"/>
  <c r="H138" i="68"/>
  <c r="E94" i="68"/>
  <c r="E44" i="68" s="1"/>
  <c r="H20" i="68"/>
  <c r="J21" i="68"/>
  <c r="J189" i="68"/>
  <c r="H188" i="68"/>
  <c r="H161" i="68"/>
  <c r="J161" i="68" s="1"/>
  <c r="J162" i="68"/>
  <c r="H155" i="68"/>
  <c r="J156" i="68"/>
  <c r="J26" i="68"/>
  <c r="H25" i="68"/>
  <c r="J25" i="68" s="1"/>
  <c r="H57" i="68"/>
  <c r="H8" i="68"/>
  <c r="J9" i="68"/>
  <c r="D244" i="70"/>
  <c r="D244" i="51"/>
  <c r="I165" i="68"/>
  <c r="H81" i="68"/>
  <c r="J81" i="68" s="1"/>
  <c r="J82" i="68"/>
  <c r="H117" i="68"/>
  <c r="J117" i="68" s="1"/>
  <c r="H123" i="68"/>
  <c r="J124" i="68"/>
  <c r="H338" i="68"/>
  <c r="J338" i="68" s="1"/>
  <c r="E44" i="69"/>
  <c r="I189" i="68"/>
  <c r="I188" i="68" s="1"/>
  <c r="D274" i="68"/>
  <c r="J326" i="68"/>
  <c r="H325" i="68"/>
  <c r="J325" i="68" s="1"/>
  <c r="J386" i="68"/>
  <c r="H385" i="68"/>
  <c r="J385" i="68" s="1"/>
  <c r="H357" i="68"/>
  <c r="J357" i="68" s="1"/>
  <c r="H275" i="68"/>
  <c r="J276" i="68"/>
  <c r="D44" i="70"/>
  <c r="H100" i="68"/>
  <c r="J101" i="68"/>
  <c r="E187" i="68"/>
  <c r="H129" i="68"/>
  <c r="J129" i="68" s="1"/>
  <c r="J130" i="68"/>
  <c r="J216" i="68"/>
  <c r="H215" i="68"/>
  <c r="J215" i="68" s="1"/>
  <c r="J368" i="68"/>
  <c r="H367" i="68"/>
  <c r="J367" i="68" s="1"/>
  <c r="J87" i="68"/>
  <c r="H86" i="68"/>
  <c r="D56" i="68"/>
  <c r="D44" i="68" s="1"/>
  <c r="G287" i="68"/>
  <c r="H293" i="68"/>
  <c r="J293" i="68" s="1"/>
  <c r="J294" i="68"/>
  <c r="H70" i="68"/>
  <c r="J71" i="68"/>
  <c r="F245" i="68"/>
  <c r="J299" i="68" l="1"/>
  <c r="G244" i="68"/>
  <c r="G187" i="68"/>
  <c r="H201" i="68"/>
  <c r="J138" i="68"/>
  <c r="I94" i="68"/>
  <c r="I113" i="68"/>
  <c r="J41" i="68"/>
  <c r="J108" i="68"/>
  <c r="I56" i="68"/>
  <c r="H288" i="68"/>
  <c r="J288" i="68" s="1"/>
  <c r="J289" i="68"/>
  <c r="F44" i="68"/>
  <c r="I6" i="68"/>
  <c r="F187" i="68"/>
  <c r="F244" i="68"/>
  <c r="J70" i="68"/>
  <c r="J86" i="68"/>
  <c r="J309" i="68"/>
  <c r="H306" i="68"/>
  <c r="J306" i="68" s="1"/>
  <c r="I244" i="68"/>
  <c r="H245" i="68"/>
  <c r="J245" i="68" s="1"/>
  <c r="H237" i="68"/>
  <c r="J237" i="68" s="1"/>
  <c r="J238" i="68"/>
  <c r="J235" i="68"/>
  <c r="H234" i="68"/>
  <c r="G44" i="68"/>
  <c r="H62" i="68"/>
  <c r="J62" i="68" s="1"/>
  <c r="J63" i="68"/>
  <c r="J12" i="68"/>
  <c r="H11" i="68"/>
  <c r="J11" i="68" s="1"/>
  <c r="J275" i="68"/>
  <c r="H274" i="68"/>
  <c r="J274" i="68" s="1"/>
  <c r="J188" i="68"/>
  <c r="H19" i="68"/>
  <c r="J19" i="68" s="1"/>
  <c r="J20" i="68"/>
  <c r="J46" i="68"/>
  <c r="H45" i="68"/>
  <c r="H200" i="68"/>
  <c r="J200" i="68" s="1"/>
  <c r="J201" i="68"/>
  <c r="J166" i="68"/>
  <c r="H165" i="68"/>
  <c r="J165" i="68" s="1"/>
  <c r="J8" i="68"/>
  <c r="J57" i="68"/>
  <c r="I187" i="68"/>
  <c r="J100" i="68"/>
  <c r="H94" i="68"/>
  <c r="J94" i="68" s="1"/>
  <c r="D244" i="68"/>
  <c r="H154" i="68"/>
  <c r="J154" i="68" s="1"/>
  <c r="J155" i="68"/>
  <c r="H122" i="68"/>
  <c r="J122" i="68" s="1"/>
  <c r="J123" i="68"/>
  <c r="I44" i="68" l="1"/>
  <c r="H287" i="68"/>
  <c r="J287" i="68" s="1"/>
  <c r="J234" i="68"/>
  <c r="H233" i="68"/>
  <c r="J233" i="68" s="1"/>
  <c r="H56" i="68"/>
  <c r="J56" i="68" s="1"/>
  <c r="H7" i="68"/>
  <c r="H6" i="68" s="1"/>
  <c r="J6" i="68" s="1"/>
  <c r="J45" i="68"/>
  <c r="H44" i="68"/>
  <c r="J44" i="68" s="1"/>
  <c r="H187" i="68"/>
  <c r="J187" i="68" s="1"/>
  <c r="J7" i="68" l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<sst xmlns="http://schemas.openxmlformats.org/spreadsheetml/2006/main" count="15428" uniqueCount="816">
  <si>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</si>
  <si>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SVETA NEDELJA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</si>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</sst>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ownloads\2026%201%20kvartal%20Obrasci_financijskih_izvjestaja_v_8.4.0%20&#8211;%20za%20slanje.xlsx" TargetMode="External"/><Relationship Id="rId1" Type="http://schemas.openxmlformats.org/officeDocument/2006/relationships/externalLinkPath" Target="/Users/Korisnik/Downloads/2026%201%20kvartal%20Obrasci_financijskih_izvjestaja_v_8.4.0%20&#8211;%20za%20sl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riveni"/>
      <sheetName val="Upute"/>
      <sheetName val="RefStr"/>
      <sheetName val="PR-RAS"/>
      <sheetName val="BILANCA"/>
      <sheetName val="RAS-funkcijski"/>
      <sheetName val="P-VRIO"/>
      <sheetName val="OBVEZE"/>
      <sheetName val="Kont"/>
      <sheetName val="Promjene"/>
    </sheetNames>
    <sheetDataSet>
      <sheetData sheetId="0"/>
      <sheetData sheetId="1"/>
      <sheetData sheetId="2"/>
      <sheetData sheetId="3">
        <row r="6">
          <cell r="C6" t="str">
            <v>6</v>
          </cell>
          <cell r="D6">
            <v>682160.14999999991</v>
          </cell>
          <cell r="E6">
            <v>845295.13</v>
          </cell>
          <cell r="F6">
            <v>123.91446935151519</v>
          </cell>
        </row>
        <row r="7">
          <cell r="C7" t="str">
            <v>61</v>
          </cell>
          <cell r="D7">
            <v>548231.5199999999</v>
          </cell>
          <cell r="E7">
            <v>634484.76</v>
          </cell>
          <cell r="F7">
            <v>115.73299543229476</v>
          </cell>
        </row>
        <row r="8">
          <cell r="C8" t="str">
            <v>611</v>
          </cell>
          <cell r="D8">
            <v>480305.43999999994</v>
          </cell>
          <cell r="E8">
            <v>574377.41</v>
          </cell>
          <cell r="F8">
            <v>119.58586394524286</v>
          </cell>
        </row>
        <row r="9">
          <cell r="C9" t="str">
            <v>6111</v>
          </cell>
          <cell r="D9">
            <v>377857.09</v>
          </cell>
          <cell r="E9">
            <v>574377.41</v>
          </cell>
          <cell r="F9">
            <v>152.00916568748252</v>
          </cell>
        </row>
        <row r="10">
          <cell r="C10" t="str">
            <v>6112</v>
          </cell>
          <cell r="D10">
            <v>26255.35</v>
          </cell>
          <cell r="E10">
            <v>0</v>
          </cell>
          <cell r="F10">
            <v>0</v>
          </cell>
        </row>
        <row r="11">
          <cell r="C11" t="str">
            <v>6113</v>
          </cell>
          <cell r="D11">
            <v>9454.93</v>
          </cell>
          <cell r="E11">
            <v>0</v>
          </cell>
          <cell r="F11">
            <v>0</v>
          </cell>
        </row>
        <row r="12">
          <cell r="C12" t="str">
            <v>6114</v>
          </cell>
          <cell r="D12">
            <v>21592.6</v>
          </cell>
          <cell r="E12">
            <v>0</v>
          </cell>
          <cell r="F12">
            <v>0</v>
          </cell>
        </row>
        <row r="13">
          <cell r="C13" t="str">
            <v>6115</v>
          </cell>
          <cell r="D13">
            <v>45145.47</v>
          </cell>
          <cell r="E13">
            <v>0</v>
          </cell>
          <cell r="F13">
            <v>0</v>
          </cell>
        </row>
        <row r="14">
          <cell r="C14" t="str">
            <v>6116</v>
          </cell>
          <cell r="D14">
            <v>0</v>
          </cell>
          <cell r="E14">
            <v>0</v>
          </cell>
          <cell r="F14" t="str">
            <v>-</v>
          </cell>
        </row>
        <row r="15">
          <cell r="C15" t="str">
            <v>6117</v>
          </cell>
          <cell r="D15">
            <v>0</v>
          </cell>
          <cell r="E15">
            <v>0</v>
          </cell>
          <cell r="F15" t="str">
            <v>-</v>
          </cell>
        </row>
        <row r="16">
          <cell r="C16" t="str">
            <v>6119</v>
          </cell>
          <cell r="D16">
            <v>0</v>
          </cell>
          <cell r="F16" t="str">
            <v>-</v>
          </cell>
        </row>
        <row r="17">
          <cell r="C17" t="str">
            <v>612</v>
          </cell>
          <cell r="D17">
            <v>0</v>
          </cell>
          <cell r="E17">
            <v>0</v>
          </cell>
          <cell r="F17" t="str">
            <v>-</v>
          </cell>
        </row>
        <row r="18">
          <cell r="C18" t="str">
            <v>6121</v>
          </cell>
          <cell r="D18">
            <v>0</v>
          </cell>
          <cell r="F18" t="str">
            <v>-</v>
          </cell>
        </row>
        <row r="19">
          <cell r="C19" t="str">
            <v>6122</v>
          </cell>
          <cell r="D19">
            <v>0</v>
          </cell>
          <cell r="F19" t="str">
            <v>-</v>
          </cell>
        </row>
        <row r="20">
          <cell r="C20" t="str">
            <v>6123</v>
          </cell>
          <cell r="D20">
            <v>0</v>
          </cell>
          <cell r="F20" t="str">
            <v>-</v>
          </cell>
        </row>
        <row r="21">
          <cell r="C21" t="str">
            <v>6124</v>
          </cell>
          <cell r="D21">
            <v>0</v>
          </cell>
          <cell r="F21" t="str">
            <v>-</v>
          </cell>
        </row>
        <row r="22">
          <cell r="C22" t="str">
            <v>6125</v>
          </cell>
          <cell r="D22">
            <v>0</v>
          </cell>
          <cell r="F22" t="str">
            <v>-</v>
          </cell>
        </row>
        <row r="23">
          <cell r="C23" t="str">
            <v>613</v>
          </cell>
          <cell r="D23">
            <v>65055.090000000004</v>
          </cell>
          <cell r="E23">
            <v>58904.41</v>
          </cell>
          <cell r="F23">
            <v>90.545428497601037</v>
          </cell>
        </row>
        <row r="24">
          <cell r="C24" t="str">
            <v>6131</v>
          </cell>
          <cell r="D24">
            <v>4107.97</v>
          </cell>
          <cell r="E24">
            <v>1255.8699999999999</v>
          </cell>
          <cell r="F24">
            <v>30.571547503998321</v>
          </cell>
        </row>
        <row r="25">
          <cell r="C25" t="str">
            <v>6132</v>
          </cell>
          <cell r="D25">
            <v>0</v>
          </cell>
          <cell r="F25" t="str">
            <v>-</v>
          </cell>
        </row>
        <row r="26">
          <cell r="C26" t="str">
            <v>6133</v>
          </cell>
          <cell r="D26">
            <v>0</v>
          </cell>
          <cell r="F26" t="str">
            <v>-</v>
          </cell>
        </row>
        <row r="27">
          <cell r="C27" t="str">
            <v>6134</v>
          </cell>
          <cell r="D27">
            <v>60947.12</v>
          </cell>
          <cell r="E27">
            <v>57648.54</v>
          </cell>
          <cell r="F27">
            <v>94.587800046991561</v>
          </cell>
        </row>
        <row r="28">
          <cell r="C28" t="str">
            <v>6135</v>
          </cell>
          <cell r="D28">
            <v>0</v>
          </cell>
          <cell r="F28" t="str">
            <v>-</v>
          </cell>
        </row>
        <row r="29">
          <cell r="C29" t="str">
            <v>614</v>
          </cell>
          <cell r="D29">
            <v>2870.99</v>
          </cell>
          <cell r="E29">
            <v>1202.94</v>
          </cell>
          <cell r="F29">
            <v>41.899832461973055</v>
          </cell>
        </row>
        <row r="30">
          <cell r="C30" t="str">
            <v>6141</v>
          </cell>
          <cell r="D30">
            <v>0</v>
          </cell>
          <cell r="F30" t="str">
            <v>-</v>
          </cell>
        </row>
        <row r="31">
          <cell r="C31" t="str">
            <v>6142</v>
          </cell>
          <cell r="D31">
            <v>2870.99</v>
          </cell>
          <cell r="E31">
            <v>1202.94</v>
          </cell>
          <cell r="F31">
            <v>41.899832461973055</v>
          </cell>
        </row>
        <row r="32">
          <cell r="C32" t="str">
            <v>6143</v>
          </cell>
          <cell r="D32">
            <v>0</v>
          </cell>
          <cell r="F32" t="str">
            <v>-</v>
          </cell>
        </row>
        <row r="33">
          <cell r="C33" t="str">
            <v>6145</v>
          </cell>
          <cell r="D33">
            <v>0</v>
          </cell>
          <cell r="E33">
            <v>0</v>
          </cell>
          <cell r="F33" t="str">
            <v>-</v>
          </cell>
        </row>
        <row r="34">
          <cell r="C34" t="str">
            <v>6146</v>
          </cell>
          <cell r="D34">
            <v>0</v>
          </cell>
          <cell r="F34" t="str">
            <v>-</v>
          </cell>
        </row>
        <row r="35">
          <cell r="C35" t="str">
            <v>6147</v>
          </cell>
          <cell r="D35">
            <v>0</v>
          </cell>
          <cell r="F35" t="str">
            <v>-</v>
          </cell>
        </row>
        <row r="36">
          <cell r="C36" t="str">
            <v>615</v>
          </cell>
          <cell r="D36">
            <v>0</v>
          </cell>
          <cell r="E36">
            <v>0</v>
          </cell>
          <cell r="F36" t="str">
            <v>-</v>
          </cell>
        </row>
        <row r="37">
          <cell r="C37" t="str">
            <v>6151</v>
          </cell>
          <cell r="D37">
            <v>0</v>
          </cell>
          <cell r="F37" t="str">
            <v>-</v>
          </cell>
        </row>
        <row r="38">
          <cell r="C38" t="str">
            <v>6152</v>
          </cell>
          <cell r="D38">
            <v>0</v>
          </cell>
          <cell r="F38" t="str">
            <v>-</v>
          </cell>
        </row>
        <row r="39">
          <cell r="C39" t="str">
            <v>616</v>
          </cell>
          <cell r="D39">
            <v>0</v>
          </cell>
          <cell r="E39">
            <v>0</v>
          </cell>
          <cell r="F39" t="str">
            <v>-</v>
          </cell>
        </row>
        <row r="40">
          <cell r="C40" t="str">
            <v>6161</v>
          </cell>
          <cell r="D40">
            <v>0</v>
          </cell>
          <cell r="F40" t="str">
            <v>-</v>
          </cell>
        </row>
        <row r="41">
          <cell r="C41" t="str">
            <v>6162</v>
          </cell>
          <cell r="D41">
            <v>0</v>
          </cell>
          <cell r="F41" t="str">
            <v>-</v>
          </cell>
        </row>
        <row r="42">
          <cell r="C42" t="str">
            <v>6163</v>
          </cell>
          <cell r="D42">
            <v>0</v>
          </cell>
          <cell r="E42">
            <v>0</v>
          </cell>
          <cell r="F42" t="str">
            <v>-</v>
          </cell>
        </row>
        <row r="43">
          <cell r="C43" t="str">
            <v>62</v>
          </cell>
          <cell r="D43">
            <v>0</v>
          </cell>
          <cell r="E43">
            <v>0</v>
          </cell>
          <cell r="F43" t="str">
            <v>-</v>
          </cell>
        </row>
        <row r="44">
          <cell r="C44" t="str">
            <v>621</v>
          </cell>
          <cell r="D44">
            <v>0</v>
          </cell>
          <cell r="E44">
            <v>0</v>
          </cell>
          <cell r="F44" t="str">
            <v>-</v>
          </cell>
        </row>
        <row r="45">
          <cell r="C45" t="str">
            <v>6211</v>
          </cell>
          <cell r="D45">
            <v>0</v>
          </cell>
          <cell r="F45" t="str">
            <v>-</v>
          </cell>
        </row>
        <row r="46">
          <cell r="C46" t="str">
            <v>6212</v>
          </cell>
          <cell r="D46">
            <v>0</v>
          </cell>
          <cell r="F46" t="str">
            <v>-</v>
          </cell>
        </row>
        <row r="47">
          <cell r="C47" t="str">
            <v>622</v>
          </cell>
          <cell r="D47">
            <v>0</v>
          </cell>
          <cell r="F47" t="str">
            <v>-</v>
          </cell>
        </row>
        <row r="48">
          <cell r="C48" t="str">
            <v>623</v>
          </cell>
          <cell r="D48">
            <v>0</v>
          </cell>
          <cell r="F48" t="str">
            <v>-</v>
          </cell>
        </row>
        <row r="49">
          <cell r="C49" t="str">
            <v>63</v>
          </cell>
          <cell r="D49">
            <v>9293.85</v>
          </cell>
          <cell r="E49">
            <v>5035.92</v>
          </cell>
          <cell r="F49">
            <v>54.185509772591558</v>
          </cell>
        </row>
        <row r="50">
          <cell r="C50" t="str">
            <v>631</v>
          </cell>
          <cell r="D50">
            <v>0</v>
          </cell>
          <cell r="E50">
            <v>0</v>
          </cell>
          <cell r="F50" t="str">
            <v>-</v>
          </cell>
        </row>
        <row r="51">
          <cell r="C51" t="str">
            <v>6311</v>
          </cell>
          <cell r="D51">
            <v>0</v>
          </cell>
          <cell r="F51" t="str">
            <v>-</v>
          </cell>
        </row>
        <row r="52">
          <cell r="C52" t="str">
            <v>6312</v>
          </cell>
          <cell r="D52">
            <v>0</v>
          </cell>
          <cell r="E52">
            <v>0</v>
          </cell>
          <cell r="F52" t="str">
            <v>-</v>
          </cell>
        </row>
        <row r="53">
          <cell r="C53" t="str">
            <v>632</v>
          </cell>
          <cell r="D53">
            <v>0</v>
          </cell>
          <cell r="E53">
            <v>0</v>
          </cell>
          <cell r="F53" t="str">
            <v>-</v>
          </cell>
        </row>
        <row r="54">
          <cell r="C54" t="str">
            <v>6321</v>
          </cell>
          <cell r="D54">
            <v>0</v>
          </cell>
          <cell r="F54" t="str">
            <v>-</v>
          </cell>
        </row>
        <row r="55">
          <cell r="C55" t="str">
            <v>6322</v>
          </cell>
          <cell r="D55">
            <v>0</v>
          </cell>
          <cell r="F55" t="str">
            <v>-</v>
          </cell>
        </row>
        <row r="56">
          <cell r="C56" t="str">
            <v>6323</v>
          </cell>
          <cell r="D56">
            <v>0</v>
          </cell>
          <cell r="F56" t="str">
            <v>-</v>
          </cell>
        </row>
        <row r="57">
          <cell r="C57" t="str">
            <v>6324</v>
          </cell>
          <cell r="D57">
            <v>0</v>
          </cell>
          <cell r="E57">
            <v>0</v>
          </cell>
          <cell r="F57" t="str">
            <v>-</v>
          </cell>
        </row>
        <row r="58">
          <cell r="C58" t="str">
            <v>633</v>
          </cell>
          <cell r="D58">
            <v>9293.85</v>
          </cell>
          <cell r="E58">
            <v>3037.28</v>
          </cell>
          <cell r="F58">
            <v>32.680536053411664</v>
          </cell>
        </row>
        <row r="59">
          <cell r="C59" t="str">
            <v>6331</v>
          </cell>
          <cell r="D59">
            <v>9293.85</v>
          </cell>
          <cell r="E59">
            <v>3037.28</v>
          </cell>
          <cell r="F59">
            <v>32.680536053411664</v>
          </cell>
        </row>
        <row r="60">
          <cell r="C60" t="str">
            <v>6332</v>
          </cell>
          <cell r="D60">
            <v>0</v>
          </cell>
          <cell r="E60">
            <v>0</v>
          </cell>
          <cell r="F60" t="str">
            <v>-</v>
          </cell>
        </row>
        <row r="61">
          <cell r="C61" t="str">
            <v>634</v>
          </cell>
          <cell r="D61">
            <v>0</v>
          </cell>
          <cell r="E61">
            <v>0</v>
          </cell>
          <cell r="F61" t="str">
            <v>-</v>
          </cell>
        </row>
        <row r="62">
          <cell r="C62" t="str">
            <v>6341</v>
          </cell>
          <cell r="D62">
            <v>0</v>
          </cell>
          <cell r="E62">
            <v>0</v>
          </cell>
          <cell r="F62" t="str">
            <v>-</v>
          </cell>
        </row>
        <row r="63">
          <cell r="C63" t="str">
            <v>6342</v>
          </cell>
          <cell r="D63">
            <v>0</v>
          </cell>
          <cell r="F63" t="str">
            <v>-</v>
          </cell>
        </row>
        <row r="64">
          <cell r="C64" t="str">
            <v>635</v>
          </cell>
          <cell r="D64">
            <v>0</v>
          </cell>
          <cell r="E64">
            <v>1998.64</v>
          </cell>
          <cell r="F64" t="str">
            <v>-</v>
          </cell>
        </row>
        <row r="65">
          <cell r="C65" t="str">
            <v>6351</v>
          </cell>
          <cell r="D65">
            <v>0</v>
          </cell>
          <cell r="E65">
            <v>1998.64</v>
          </cell>
          <cell r="F65" t="str">
            <v>-</v>
          </cell>
        </row>
        <row r="66">
          <cell r="C66" t="str">
            <v>6352</v>
          </cell>
          <cell r="D66">
            <v>0</v>
          </cell>
          <cell r="F66" t="str">
            <v>-</v>
          </cell>
        </row>
        <row r="67">
          <cell r="C67" t="str">
            <v>6353</v>
          </cell>
          <cell r="D67">
            <v>0</v>
          </cell>
          <cell r="E67">
            <v>0</v>
          </cell>
          <cell r="F67" t="str">
            <v>-</v>
          </cell>
        </row>
        <row r="68">
          <cell r="C68" t="str">
            <v>636</v>
          </cell>
          <cell r="D68">
            <v>0</v>
          </cell>
          <cell r="E68">
            <v>0</v>
          </cell>
          <cell r="F68" t="str">
            <v>-</v>
          </cell>
        </row>
        <row r="69">
          <cell r="C69" t="str">
            <v>6361</v>
          </cell>
          <cell r="D69">
            <v>0</v>
          </cell>
          <cell r="F69" t="str">
            <v>-</v>
          </cell>
        </row>
        <row r="70">
          <cell r="C70" t="str">
            <v>6362</v>
          </cell>
          <cell r="D70">
            <v>0</v>
          </cell>
          <cell r="F70" t="str">
            <v>-</v>
          </cell>
        </row>
        <row r="71">
          <cell r="C71" t="str">
            <v>637</v>
          </cell>
          <cell r="D71">
            <v>0</v>
          </cell>
          <cell r="E71">
            <v>0</v>
          </cell>
          <cell r="F71" t="str">
            <v>-</v>
          </cell>
        </row>
        <row r="72">
          <cell r="C72" t="str">
            <v>6371</v>
          </cell>
          <cell r="D72">
            <v>0</v>
          </cell>
          <cell r="F72" t="str">
            <v>-</v>
          </cell>
        </row>
        <row r="73">
          <cell r="C73" t="str">
            <v>6372</v>
          </cell>
          <cell r="D73">
            <v>0</v>
          </cell>
          <cell r="F73" t="str">
            <v>-</v>
          </cell>
        </row>
        <row r="74">
          <cell r="C74" t="str">
            <v>638</v>
          </cell>
          <cell r="D74">
            <v>0</v>
          </cell>
          <cell r="E74">
            <v>0</v>
          </cell>
          <cell r="F74" t="str">
            <v>-</v>
          </cell>
        </row>
        <row r="75">
          <cell r="C75" t="str">
            <v>6381</v>
          </cell>
          <cell r="D75">
            <v>0</v>
          </cell>
          <cell r="E75">
            <v>0</v>
          </cell>
          <cell r="F75" t="str">
            <v>-</v>
          </cell>
        </row>
        <row r="76">
          <cell r="C76" t="str">
            <v>6382</v>
          </cell>
          <cell r="D76">
            <v>0</v>
          </cell>
          <cell r="E76">
            <v>0</v>
          </cell>
          <cell r="F76" t="str">
            <v>-</v>
          </cell>
        </row>
        <row r="77">
          <cell r="C77" t="str">
            <v>639</v>
          </cell>
          <cell r="D77">
            <v>0</v>
          </cell>
          <cell r="E77">
            <v>0</v>
          </cell>
          <cell r="F77" t="str">
            <v>-</v>
          </cell>
        </row>
        <row r="78">
          <cell r="C78" t="str">
            <v>6391</v>
          </cell>
          <cell r="D78">
            <v>0</v>
          </cell>
          <cell r="F78" t="str">
            <v>-</v>
          </cell>
        </row>
        <row r="79">
          <cell r="C79" t="str">
            <v>6392</v>
          </cell>
          <cell r="D79">
            <v>0</v>
          </cell>
          <cell r="F79" t="str">
            <v>-</v>
          </cell>
        </row>
        <row r="80">
          <cell r="C80" t="str">
            <v>6393</v>
          </cell>
          <cell r="D80">
            <v>0</v>
          </cell>
          <cell r="F80" t="str">
            <v>-</v>
          </cell>
        </row>
        <row r="81">
          <cell r="C81" t="str">
            <v>6394</v>
          </cell>
          <cell r="D81">
            <v>0</v>
          </cell>
          <cell r="F81" t="str">
            <v>-</v>
          </cell>
        </row>
        <row r="82">
          <cell r="C82" t="str">
            <v>64</v>
          </cell>
          <cell r="D82">
            <v>19023.539999999997</v>
          </cell>
          <cell r="E82">
            <v>56257.279999999999</v>
          </cell>
          <cell r="F82">
            <v>295.72456020278037</v>
          </cell>
        </row>
        <row r="83">
          <cell r="C83" t="str">
            <v>641</v>
          </cell>
          <cell r="D83">
            <v>1325.91</v>
          </cell>
          <cell r="E83">
            <v>1456.18</v>
          </cell>
          <cell r="F83">
            <v>109.82495041141556</v>
          </cell>
        </row>
        <row r="84">
          <cell r="C84" t="str">
            <v>6412</v>
          </cell>
          <cell r="D84">
            <v>0</v>
          </cell>
          <cell r="F84" t="str">
            <v>-</v>
          </cell>
        </row>
        <row r="85">
          <cell r="C85" t="str">
            <v>6413</v>
          </cell>
          <cell r="D85">
            <v>1325.91</v>
          </cell>
          <cell r="E85">
            <v>1456.18</v>
          </cell>
          <cell r="F85">
            <v>109.82495041141556</v>
          </cell>
        </row>
        <row r="86">
          <cell r="C86" t="str">
            <v>6414</v>
          </cell>
          <cell r="D86">
            <v>0</v>
          </cell>
          <cell r="E86">
            <v>0</v>
          </cell>
          <cell r="F86" t="str">
            <v>-</v>
          </cell>
        </row>
        <row r="87">
          <cell r="C87" t="str">
            <v>6415</v>
          </cell>
          <cell r="D87">
            <v>0</v>
          </cell>
          <cell r="F87" t="str">
            <v>-</v>
          </cell>
        </row>
        <row r="88">
          <cell r="C88" t="str">
            <v>6416</v>
          </cell>
          <cell r="D88">
            <v>0</v>
          </cell>
          <cell r="E88">
            <v>0</v>
          </cell>
          <cell r="F88" t="str">
            <v>-</v>
          </cell>
        </row>
        <row r="89">
          <cell r="C89" t="str">
            <v>6417</v>
          </cell>
          <cell r="D89">
            <v>0</v>
          </cell>
          <cell r="F89" t="str">
            <v>-</v>
          </cell>
        </row>
        <row r="90">
          <cell r="C90" t="str">
            <v>6419</v>
          </cell>
          <cell r="D90">
            <v>0</v>
          </cell>
          <cell r="F90" t="str">
            <v>-</v>
          </cell>
        </row>
        <row r="91">
          <cell r="C91" t="str">
            <v>642</v>
          </cell>
          <cell r="D91">
            <v>17697.629999999997</v>
          </cell>
          <cell r="E91">
            <v>54801.1</v>
          </cell>
          <cell r="F91">
            <v>309.65219636753625</v>
          </cell>
        </row>
        <row r="92">
          <cell r="C92" t="str">
            <v>6421</v>
          </cell>
          <cell r="D92">
            <v>340</v>
          </cell>
          <cell r="E92">
            <v>340</v>
          </cell>
          <cell r="F92">
            <v>100</v>
          </cell>
        </row>
        <row r="93">
          <cell r="C93" t="str">
            <v>6422</v>
          </cell>
          <cell r="D93">
            <v>1280.53</v>
          </cell>
          <cell r="E93">
            <v>1390.54</v>
          </cell>
          <cell r="F93">
            <v>108.59097404980751</v>
          </cell>
        </row>
        <row r="94">
          <cell r="C94" t="str">
            <v>6423</v>
          </cell>
          <cell r="D94">
            <v>15519.09</v>
          </cell>
          <cell r="E94">
            <v>52855.28</v>
          </cell>
          <cell r="F94">
            <v>340.58234084601611</v>
          </cell>
        </row>
        <row r="95">
          <cell r="C95" t="str">
            <v>6424</v>
          </cell>
          <cell r="D95">
            <v>0</v>
          </cell>
          <cell r="E95">
            <v>0</v>
          </cell>
          <cell r="F95" t="str">
            <v>-</v>
          </cell>
        </row>
        <row r="96">
          <cell r="C96" t="str">
            <v>6425</v>
          </cell>
          <cell r="D96">
            <v>0</v>
          </cell>
          <cell r="F96" t="str">
            <v>-</v>
          </cell>
        </row>
        <row r="97">
          <cell r="C97" t="str">
            <v>6429</v>
          </cell>
          <cell r="D97">
            <v>558.01</v>
          </cell>
          <cell r="E97">
            <v>215.28</v>
          </cell>
          <cell r="F97">
            <v>38.579953764269462</v>
          </cell>
        </row>
        <row r="98">
          <cell r="C98" t="str">
            <v>643</v>
          </cell>
          <cell r="D98">
            <v>0</v>
          </cell>
          <cell r="E98">
            <v>0</v>
          </cell>
          <cell r="F98" t="str">
            <v>-</v>
          </cell>
        </row>
        <row r="99">
          <cell r="C99" t="str">
            <v>6431</v>
          </cell>
          <cell r="D99">
            <v>0</v>
          </cell>
          <cell r="F99" t="str">
            <v>-</v>
          </cell>
        </row>
        <row r="100">
          <cell r="C100" t="str">
            <v>6432</v>
          </cell>
          <cell r="D100">
            <v>0</v>
          </cell>
          <cell r="F100" t="str">
            <v>-</v>
          </cell>
        </row>
        <row r="101">
          <cell r="C101" t="str">
            <v>6433</v>
          </cell>
          <cell r="D101">
            <v>0</v>
          </cell>
          <cell r="F101" t="str">
            <v>-</v>
          </cell>
        </row>
        <row r="102">
          <cell r="C102" t="str">
            <v>6434</v>
          </cell>
          <cell r="D102">
            <v>0</v>
          </cell>
          <cell r="F102" t="str">
            <v>-</v>
          </cell>
        </row>
        <row r="103">
          <cell r="C103" t="str">
            <v>6435</v>
          </cell>
          <cell r="D103">
            <v>0</v>
          </cell>
          <cell r="F103" t="str">
            <v>-</v>
          </cell>
        </row>
        <row r="104">
          <cell r="C104" t="str">
            <v>6436</v>
          </cell>
          <cell r="D104">
            <v>0</v>
          </cell>
          <cell r="F104" t="str">
            <v>-</v>
          </cell>
        </row>
        <row r="105">
          <cell r="C105" t="str">
            <v>6437</v>
          </cell>
          <cell r="D105">
            <v>0</v>
          </cell>
          <cell r="F105" t="str">
            <v>-</v>
          </cell>
        </row>
        <row r="106">
          <cell r="C106" t="str">
            <v>65</v>
          </cell>
          <cell r="D106">
            <v>105611.24</v>
          </cell>
          <cell r="E106">
            <v>149492.1</v>
          </cell>
          <cell r="F106">
            <v>141.54942220165202</v>
          </cell>
        </row>
        <row r="107">
          <cell r="C107" t="str">
            <v>651</v>
          </cell>
          <cell r="D107">
            <v>2857.0499999999997</v>
          </cell>
          <cell r="E107">
            <v>1871.53</v>
          </cell>
          <cell r="F107">
            <v>65.505678934565381</v>
          </cell>
        </row>
        <row r="108">
          <cell r="C108" t="str">
            <v>6511</v>
          </cell>
          <cell r="D108">
            <v>0</v>
          </cell>
          <cell r="F108" t="str">
            <v>-</v>
          </cell>
        </row>
        <row r="109">
          <cell r="C109" t="str">
            <v>6512</v>
          </cell>
          <cell r="D109">
            <v>0</v>
          </cell>
          <cell r="E109">
            <v>0</v>
          </cell>
          <cell r="F109" t="str">
            <v>-</v>
          </cell>
        </row>
        <row r="110">
          <cell r="C110" t="str">
            <v>6513</v>
          </cell>
          <cell r="D110">
            <v>3.68</v>
          </cell>
          <cell r="E110">
            <v>0</v>
          </cell>
          <cell r="F110">
            <v>0</v>
          </cell>
        </row>
        <row r="111">
          <cell r="C111" t="str">
            <v>6514</v>
          </cell>
          <cell r="D111">
            <v>2853.37</v>
          </cell>
          <cell r="E111">
            <v>1871.53</v>
          </cell>
          <cell r="F111">
            <v>65.590161808668341</v>
          </cell>
        </row>
        <row r="112">
          <cell r="C112" t="str">
            <v>652</v>
          </cell>
          <cell r="D112">
            <v>2205.19</v>
          </cell>
          <cell r="E112">
            <v>2650.94</v>
          </cell>
          <cell r="F112">
            <v>120.21367773298446</v>
          </cell>
        </row>
        <row r="113">
          <cell r="C113" t="str">
            <v>6521</v>
          </cell>
          <cell r="D113">
            <v>0</v>
          </cell>
          <cell r="F113" t="str">
            <v>-</v>
          </cell>
        </row>
        <row r="114">
          <cell r="C114" t="str">
            <v>6522</v>
          </cell>
          <cell r="D114">
            <v>2.84</v>
          </cell>
          <cell r="E114">
            <v>0</v>
          </cell>
          <cell r="F114">
            <v>0</v>
          </cell>
        </row>
        <row r="115">
          <cell r="C115" t="str">
            <v>6524</v>
          </cell>
          <cell r="D115">
            <v>0</v>
          </cell>
          <cell r="E115">
            <v>0</v>
          </cell>
          <cell r="F115" t="str">
            <v>-</v>
          </cell>
        </row>
        <row r="116">
          <cell r="C116" t="str">
            <v>6525</v>
          </cell>
          <cell r="D116">
            <v>0</v>
          </cell>
          <cell r="F116" t="str">
            <v>-</v>
          </cell>
        </row>
        <row r="117">
          <cell r="C117" t="str">
            <v>6526</v>
          </cell>
          <cell r="D117">
            <v>2202.35</v>
          </cell>
          <cell r="E117">
            <v>2650.94</v>
          </cell>
          <cell r="F117">
            <v>120.36869707358051</v>
          </cell>
        </row>
        <row r="118">
          <cell r="C118" t="str">
            <v>6527</v>
          </cell>
          <cell r="D118">
            <v>0</v>
          </cell>
          <cell r="F118" t="str">
            <v>-</v>
          </cell>
        </row>
        <row r="119">
          <cell r="C119" t="str">
            <v>6528</v>
          </cell>
          <cell r="D119">
            <v>0</v>
          </cell>
          <cell r="F119" t="str">
            <v>-</v>
          </cell>
        </row>
        <row r="120">
          <cell r="C120" t="str">
            <v>653</v>
          </cell>
          <cell r="D120">
            <v>100549</v>
          </cell>
          <cell r="E120">
            <v>144969.63</v>
          </cell>
          <cell r="F120">
            <v>144.17809227341894</v>
          </cell>
        </row>
        <row r="121">
          <cell r="C121" t="str">
            <v>6531</v>
          </cell>
          <cell r="D121">
            <v>19842.09</v>
          </cell>
          <cell r="E121">
            <v>71694.899999999994</v>
          </cell>
          <cell r="F121">
            <v>361.32736017223988</v>
          </cell>
        </row>
        <row r="122">
          <cell r="C122" t="str">
            <v>6532</v>
          </cell>
          <cell r="D122">
            <v>80706.91</v>
          </cell>
          <cell r="E122">
            <v>73274.73</v>
          </cell>
          <cell r="F122">
            <v>90.791147870733738</v>
          </cell>
        </row>
        <row r="123">
          <cell r="C123" t="str">
            <v>6533</v>
          </cell>
          <cell r="D123">
            <v>0</v>
          </cell>
          <cell r="E123">
            <v>0</v>
          </cell>
          <cell r="F123" t="str">
            <v>-</v>
          </cell>
        </row>
        <row r="124">
          <cell r="C124" t="str">
            <v>654</v>
          </cell>
          <cell r="D124">
            <v>0</v>
          </cell>
          <cell r="F124" t="str">
            <v>-</v>
          </cell>
        </row>
        <row r="125">
          <cell r="C125" t="str">
            <v>66</v>
          </cell>
          <cell r="D125">
            <v>0</v>
          </cell>
          <cell r="E125">
            <v>0</v>
          </cell>
          <cell r="F125" t="str">
            <v>-</v>
          </cell>
        </row>
        <row r="126">
          <cell r="C126" t="str">
            <v>661</v>
          </cell>
          <cell r="D126">
            <v>0</v>
          </cell>
          <cell r="E126">
            <v>0</v>
          </cell>
          <cell r="F126" t="str">
            <v>-</v>
          </cell>
        </row>
        <row r="127">
          <cell r="C127" t="str">
            <v>6614</v>
          </cell>
          <cell r="D127">
            <v>0</v>
          </cell>
          <cell r="F127" t="str">
            <v>-</v>
          </cell>
        </row>
        <row r="128">
          <cell r="C128" t="str">
            <v>6615</v>
          </cell>
          <cell r="D128">
            <v>0</v>
          </cell>
          <cell r="F128" t="str">
            <v>-</v>
          </cell>
        </row>
        <row r="129">
          <cell r="C129" t="str">
            <v>663</v>
          </cell>
          <cell r="D129">
            <v>0</v>
          </cell>
          <cell r="E129">
            <v>0</v>
          </cell>
          <cell r="F129" t="str">
            <v>-</v>
          </cell>
        </row>
        <row r="130">
          <cell r="C130" t="str">
            <v>6631</v>
          </cell>
          <cell r="D130">
            <v>0</v>
          </cell>
          <cell r="F130" t="str">
            <v>-</v>
          </cell>
        </row>
        <row r="131">
          <cell r="C131" t="str">
            <v>6632</v>
          </cell>
          <cell r="D131">
            <v>0</v>
          </cell>
          <cell r="E131">
            <v>0</v>
          </cell>
          <cell r="F131" t="str">
            <v>-</v>
          </cell>
        </row>
        <row r="132">
          <cell r="C132" t="str">
            <v>6633</v>
          </cell>
          <cell r="D132">
            <v>0</v>
          </cell>
          <cell r="F132" t="str">
            <v>-</v>
          </cell>
        </row>
        <row r="133">
          <cell r="C133" t="str">
            <v>6634</v>
          </cell>
          <cell r="D133">
            <v>0</v>
          </cell>
          <cell r="F133" t="str">
            <v>-</v>
          </cell>
        </row>
        <row r="134">
          <cell r="C134" t="str">
            <v>67</v>
          </cell>
          <cell r="D134">
            <v>0</v>
          </cell>
          <cell r="E134">
            <v>0</v>
          </cell>
          <cell r="F134" t="str">
            <v>-</v>
          </cell>
        </row>
        <row r="135">
          <cell r="C135" t="str">
            <v>671</v>
          </cell>
          <cell r="D135">
            <v>0</v>
          </cell>
          <cell r="E135">
            <v>0</v>
          </cell>
          <cell r="F135" t="str">
            <v>-</v>
          </cell>
        </row>
        <row r="136">
          <cell r="C136" t="str">
            <v>6711</v>
          </cell>
          <cell r="D136">
            <v>0</v>
          </cell>
          <cell r="F136" t="str">
            <v>-</v>
          </cell>
        </row>
        <row r="137">
          <cell r="C137" t="str">
            <v>6712</v>
          </cell>
          <cell r="D137">
            <v>0</v>
          </cell>
          <cell r="F137" t="str">
            <v>-</v>
          </cell>
        </row>
        <row r="138">
          <cell r="C138" t="str">
            <v>6714</v>
          </cell>
          <cell r="D138">
            <v>0</v>
          </cell>
          <cell r="F138" t="str">
            <v>-</v>
          </cell>
        </row>
        <row r="139">
          <cell r="C139" t="str">
            <v>673</v>
          </cell>
          <cell r="D139">
            <v>0</v>
          </cell>
          <cell r="F139" t="str">
            <v>-</v>
          </cell>
        </row>
        <row r="140">
          <cell r="C140" t="str">
            <v>68</v>
          </cell>
          <cell r="D140">
            <v>0</v>
          </cell>
          <cell r="E140">
            <v>25.07</v>
          </cell>
          <cell r="F140" t="str">
            <v>-</v>
          </cell>
        </row>
        <row r="141">
          <cell r="C141" t="str">
            <v>681</v>
          </cell>
          <cell r="D141">
            <v>0</v>
          </cell>
          <cell r="E141">
            <v>0</v>
          </cell>
          <cell r="F141" t="str">
            <v>-</v>
          </cell>
        </row>
        <row r="142">
          <cell r="C142" t="str">
            <v>6811</v>
          </cell>
          <cell r="D142">
            <v>0</v>
          </cell>
          <cell r="F142" t="str">
            <v>-</v>
          </cell>
        </row>
        <row r="143">
          <cell r="C143" t="str">
            <v>6812</v>
          </cell>
          <cell r="D143">
            <v>0</v>
          </cell>
          <cell r="F143" t="str">
            <v>-</v>
          </cell>
        </row>
        <row r="144">
          <cell r="C144" t="str">
            <v>6813</v>
          </cell>
          <cell r="D144">
            <v>0</v>
          </cell>
          <cell r="F144" t="str">
            <v>-</v>
          </cell>
        </row>
        <row r="145">
          <cell r="C145" t="str">
            <v>6814</v>
          </cell>
          <cell r="D145">
            <v>0</v>
          </cell>
          <cell r="F145" t="str">
            <v>-</v>
          </cell>
        </row>
        <row r="146">
          <cell r="C146" t="str">
            <v>6815</v>
          </cell>
          <cell r="D146">
            <v>0</v>
          </cell>
          <cell r="F146" t="str">
            <v>-</v>
          </cell>
        </row>
        <row r="147">
          <cell r="C147" t="str">
            <v>6816</v>
          </cell>
          <cell r="D147">
            <v>0</v>
          </cell>
          <cell r="F147" t="str">
            <v>-</v>
          </cell>
        </row>
        <row r="148">
          <cell r="C148" t="str">
            <v>6817</v>
          </cell>
          <cell r="D148">
            <v>0</v>
          </cell>
          <cell r="F148" t="str">
            <v>-</v>
          </cell>
        </row>
        <row r="149">
          <cell r="C149" t="str">
            <v>6818</v>
          </cell>
          <cell r="D149">
            <v>0</v>
          </cell>
          <cell r="F149" t="str">
            <v>-</v>
          </cell>
        </row>
        <row r="150">
          <cell r="C150" t="str">
            <v>6819</v>
          </cell>
          <cell r="D150">
            <v>0</v>
          </cell>
          <cell r="F150" t="str">
            <v>-</v>
          </cell>
        </row>
        <row r="151">
          <cell r="C151" t="str">
            <v>683</v>
          </cell>
          <cell r="D151">
            <v>0</v>
          </cell>
          <cell r="E151">
            <v>25.07</v>
          </cell>
          <cell r="F151" t="str">
            <v>-</v>
          </cell>
        </row>
        <row r="152">
          <cell r="C152" t="str">
            <v>3</v>
          </cell>
          <cell r="D152">
            <v>545140.55999999982</v>
          </cell>
          <cell r="E152">
            <v>440392.66000000003</v>
          </cell>
          <cell r="F152">
            <v>80.785157501397478</v>
          </cell>
        </row>
        <row r="153">
          <cell r="C153" t="str">
            <v>31</v>
          </cell>
          <cell r="D153">
            <v>70248.289999999994</v>
          </cell>
          <cell r="E153">
            <v>78469.95</v>
          </cell>
          <cell r="F153">
            <v>111.70371549257641</v>
          </cell>
        </row>
        <row r="154">
          <cell r="C154" t="str">
            <v>311</v>
          </cell>
          <cell r="D154">
            <v>57986.13</v>
          </cell>
          <cell r="E154">
            <v>52735.35</v>
          </cell>
          <cell r="F154">
            <v>90.944765584459603</v>
          </cell>
        </row>
        <row r="155">
          <cell r="C155" t="str">
            <v>3111</v>
          </cell>
          <cell r="D155">
            <v>57986.13</v>
          </cell>
          <cell r="E155">
            <v>52735.35</v>
          </cell>
          <cell r="F155">
            <v>90.944765584459603</v>
          </cell>
        </row>
        <row r="156">
          <cell r="C156" t="str">
            <v>3112</v>
          </cell>
          <cell r="D156">
            <v>0</v>
          </cell>
          <cell r="F156" t="str">
            <v>-</v>
          </cell>
        </row>
        <row r="157">
          <cell r="C157" t="str">
            <v>3113</v>
          </cell>
          <cell r="D157">
            <v>0</v>
          </cell>
          <cell r="F157" t="str">
            <v>-</v>
          </cell>
        </row>
        <row r="158">
          <cell r="C158" t="str">
            <v>3114</v>
          </cell>
          <cell r="D158">
            <v>0</v>
          </cell>
          <cell r="F158" t="str">
            <v>-</v>
          </cell>
        </row>
        <row r="159">
          <cell r="C159" t="str">
            <v>312</v>
          </cell>
          <cell r="D159">
            <v>2694.41</v>
          </cell>
          <cell r="E159">
            <v>15190.02</v>
          </cell>
          <cell r="F159">
            <v>563.76052642322441</v>
          </cell>
        </row>
        <row r="160">
          <cell r="C160" t="str">
            <v>313</v>
          </cell>
          <cell r="D160">
            <v>9567.75</v>
          </cell>
          <cell r="E160">
            <v>10544.58</v>
          </cell>
          <cell r="F160">
            <v>110.20961040997099</v>
          </cell>
        </row>
        <row r="161">
          <cell r="C161" t="str">
            <v>3131</v>
          </cell>
          <cell r="D161">
            <v>0</v>
          </cell>
          <cell r="F161" t="str">
            <v>-</v>
          </cell>
        </row>
        <row r="162">
          <cell r="C162" t="str">
            <v>3132</v>
          </cell>
          <cell r="D162">
            <v>9567.75</v>
          </cell>
          <cell r="E162">
            <v>10544.58</v>
          </cell>
          <cell r="F162">
            <v>110.20961040997099</v>
          </cell>
        </row>
        <row r="163">
          <cell r="C163" t="str">
            <v>3133</v>
          </cell>
          <cell r="D163">
            <v>0</v>
          </cell>
          <cell r="E163">
            <v>0</v>
          </cell>
          <cell r="F163" t="str">
            <v>-</v>
          </cell>
        </row>
        <row r="164">
          <cell r="C164" t="str">
            <v>32</v>
          </cell>
          <cell r="D164">
            <v>229455.89999999997</v>
          </cell>
          <cell r="E164">
            <v>75514.609999999986</v>
          </cell>
          <cell r="F164">
            <v>32.910293437649671</v>
          </cell>
        </row>
        <row r="165">
          <cell r="C165" t="str">
            <v>321</v>
          </cell>
          <cell r="D165">
            <v>3372.2799999999997</v>
          </cell>
          <cell r="E165">
            <v>2425</v>
          </cell>
          <cell r="F165">
            <v>71.9098058286975</v>
          </cell>
        </row>
        <row r="166">
          <cell r="C166" t="str">
            <v>3211</v>
          </cell>
          <cell r="D166">
            <v>326</v>
          </cell>
          <cell r="E166">
            <v>199.8</v>
          </cell>
          <cell r="F166">
            <v>61.288343558282207</v>
          </cell>
        </row>
        <row r="167">
          <cell r="C167" t="str">
            <v>3212</v>
          </cell>
          <cell r="D167">
            <v>2629.6</v>
          </cell>
          <cell r="E167">
            <v>1875.2</v>
          </cell>
          <cell r="F167">
            <v>71.311226041983574</v>
          </cell>
        </row>
        <row r="168">
          <cell r="C168" t="str">
            <v>3213</v>
          </cell>
          <cell r="D168">
            <v>416.68</v>
          </cell>
          <cell r="E168">
            <v>350</v>
          </cell>
          <cell r="F168">
            <v>83.997312086013238</v>
          </cell>
        </row>
        <row r="169">
          <cell r="C169" t="str">
            <v>3214</v>
          </cell>
          <cell r="D169">
            <v>0</v>
          </cell>
          <cell r="F169" t="str">
            <v>-</v>
          </cell>
        </row>
        <row r="170">
          <cell r="C170" t="str">
            <v>322</v>
          </cell>
          <cell r="D170">
            <v>28313.690000000002</v>
          </cell>
          <cell r="E170">
            <v>16230.23</v>
          </cell>
          <cell r="F170">
            <v>57.322906339654068</v>
          </cell>
        </row>
        <row r="171">
          <cell r="C171" t="str">
            <v>3221</v>
          </cell>
          <cell r="D171">
            <v>2398.38</v>
          </cell>
          <cell r="E171">
            <v>2205.79</v>
          </cell>
          <cell r="F171">
            <v>91.969996414246282</v>
          </cell>
        </row>
        <row r="172">
          <cell r="C172" t="str">
            <v>3222</v>
          </cell>
          <cell r="D172">
            <v>0</v>
          </cell>
          <cell r="F172" t="str">
            <v>-</v>
          </cell>
        </row>
        <row r="173">
          <cell r="C173" t="str">
            <v>3223</v>
          </cell>
          <cell r="D173">
            <v>25915.31</v>
          </cell>
          <cell r="E173">
            <v>13743.44</v>
          </cell>
          <cell r="F173">
            <v>53.032126569197899</v>
          </cell>
        </row>
        <row r="174">
          <cell r="C174" t="str">
            <v>3224</v>
          </cell>
          <cell r="D174">
            <v>0</v>
          </cell>
          <cell r="E174">
            <v>281</v>
          </cell>
          <cell r="F174" t="str">
            <v>-</v>
          </cell>
        </row>
        <row r="175">
          <cell r="C175" t="str">
            <v>3225</v>
          </cell>
          <cell r="D175">
            <v>0</v>
          </cell>
          <cell r="E175">
            <v>0</v>
          </cell>
          <cell r="F175" t="str">
            <v>-</v>
          </cell>
        </row>
        <row r="176">
          <cell r="C176" t="str">
            <v>3226</v>
          </cell>
          <cell r="D176">
            <v>0</v>
          </cell>
          <cell r="F176" t="str">
            <v>-</v>
          </cell>
        </row>
        <row r="177">
          <cell r="C177" t="str">
            <v>3227</v>
          </cell>
          <cell r="D177">
            <v>0</v>
          </cell>
          <cell r="E177">
            <v>0</v>
          </cell>
          <cell r="F177" t="str">
            <v>-</v>
          </cell>
        </row>
        <row r="178">
          <cell r="C178" t="str">
            <v>323</v>
          </cell>
          <cell r="D178">
            <v>185173.62999999998</v>
          </cell>
          <cell r="E178">
            <v>38979.449999999997</v>
          </cell>
          <cell r="F178">
            <v>21.050216491408634</v>
          </cell>
        </row>
        <row r="179">
          <cell r="C179" t="str">
            <v>3231</v>
          </cell>
          <cell r="D179">
            <v>3443.87</v>
          </cell>
          <cell r="E179">
            <v>1594.21</v>
          </cell>
          <cell r="F179">
            <v>46.291236312636656</v>
          </cell>
        </row>
        <row r="180">
          <cell r="C180" t="str">
            <v>3232</v>
          </cell>
          <cell r="D180">
            <v>138784.82</v>
          </cell>
          <cell r="E180">
            <v>8384.43</v>
          </cell>
          <cell r="F180">
            <v>6.0413163341639233</v>
          </cell>
        </row>
        <row r="181">
          <cell r="C181" t="str">
            <v>3233</v>
          </cell>
          <cell r="D181">
            <v>0</v>
          </cell>
          <cell r="E181">
            <v>375</v>
          </cell>
          <cell r="F181" t="str">
            <v>-</v>
          </cell>
        </row>
        <row r="182">
          <cell r="C182" t="str">
            <v>3234</v>
          </cell>
          <cell r="D182">
            <v>4402.6499999999996</v>
          </cell>
          <cell r="E182">
            <v>4043.39</v>
          </cell>
          <cell r="F182">
            <v>91.839914596890509</v>
          </cell>
        </row>
        <row r="183">
          <cell r="C183" t="str">
            <v>3235</v>
          </cell>
          <cell r="D183">
            <v>638.35</v>
          </cell>
          <cell r="E183">
            <v>290.32</v>
          </cell>
          <cell r="F183">
            <v>45.479752486880237</v>
          </cell>
        </row>
        <row r="184">
          <cell r="C184" t="str">
            <v>3236</v>
          </cell>
          <cell r="D184">
            <v>4172.7700000000004</v>
          </cell>
          <cell r="E184">
            <v>4751.95</v>
          </cell>
          <cell r="F184">
            <v>113.87998859270938</v>
          </cell>
        </row>
        <row r="185">
          <cell r="C185" t="str">
            <v>3237</v>
          </cell>
          <cell r="D185">
            <v>19012.490000000002</v>
          </cell>
          <cell r="E185">
            <v>3996.68</v>
          </cell>
          <cell r="F185">
            <v>21.021339130224391</v>
          </cell>
        </row>
        <row r="186">
          <cell r="C186" t="str">
            <v>3238</v>
          </cell>
          <cell r="D186">
            <v>7773.69</v>
          </cell>
          <cell r="E186">
            <v>8945.9</v>
          </cell>
          <cell r="F186">
            <v>115.07919662348255</v>
          </cell>
        </row>
        <row r="187">
          <cell r="C187" t="str">
            <v>3239</v>
          </cell>
          <cell r="D187">
            <v>6944.99</v>
          </cell>
          <cell r="E187">
            <v>6597.57</v>
          </cell>
          <cell r="F187">
            <v>94.997544992865357</v>
          </cell>
        </row>
        <row r="188">
          <cell r="C188" t="str">
            <v>324</v>
          </cell>
          <cell r="D188">
            <v>0</v>
          </cell>
          <cell r="F188" t="str">
            <v>-</v>
          </cell>
        </row>
        <row r="189">
          <cell r="C189" t="str">
            <v>325</v>
          </cell>
          <cell r="D189">
            <v>0</v>
          </cell>
          <cell r="E189">
            <v>0</v>
          </cell>
          <cell r="F189" t="str">
            <v>-</v>
          </cell>
        </row>
        <row r="190">
          <cell r="C190" t="str">
            <v>3251</v>
          </cell>
          <cell r="D190">
            <v>0</v>
          </cell>
          <cell r="F190" t="str">
            <v>-</v>
          </cell>
        </row>
        <row r="191">
          <cell r="C191" t="str">
            <v>3252</v>
          </cell>
          <cell r="D191">
            <v>0</v>
          </cell>
          <cell r="F191" t="str">
            <v>-</v>
          </cell>
        </row>
        <row r="192">
          <cell r="C192" t="str">
            <v>3253</v>
          </cell>
          <cell r="D192">
            <v>0</v>
          </cell>
          <cell r="F192" t="str">
            <v>-</v>
          </cell>
        </row>
        <row r="193">
          <cell r="C193" t="str">
            <v>3254</v>
          </cell>
          <cell r="D193">
            <v>0</v>
          </cell>
          <cell r="F193" t="str">
            <v>-</v>
          </cell>
        </row>
        <row r="194">
          <cell r="C194" t="str">
            <v>329</v>
          </cell>
          <cell r="D194">
            <v>12596.300000000001</v>
          </cell>
          <cell r="E194">
            <v>17879.93</v>
          </cell>
          <cell r="F194">
            <v>141.9458888721291</v>
          </cell>
        </row>
        <row r="195">
          <cell r="C195" t="str">
            <v>3291</v>
          </cell>
          <cell r="D195">
            <v>3586.7</v>
          </cell>
          <cell r="E195">
            <v>3900.68</v>
          </cell>
          <cell r="F195">
            <v>108.75400786238045</v>
          </cell>
        </row>
        <row r="196">
          <cell r="C196" t="str">
            <v>3292</v>
          </cell>
          <cell r="D196">
            <v>2089.4299999999998</v>
          </cell>
          <cell r="E196">
            <v>1678.17</v>
          </cell>
          <cell r="F196">
            <v>80.317119980090283</v>
          </cell>
        </row>
        <row r="197">
          <cell r="C197" t="str">
            <v>3293</v>
          </cell>
          <cell r="D197">
            <v>1344.85</v>
          </cell>
          <cell r="E197">
            <v>358.08</v>
          </cell>
          <cell r="F197">
            <v>26.626017771498685</v>
          </cell>
        </row>
        <row r="198">
          <cell r="C198" t="str">
            <v>3294</v>
          </cell>
          <cell r="D198">
            <v>4247.13</v>
          </cell>
          <cell r="E198">
            <v>8381.32</v>
          </cell>
          <cell r="F198">
            <v>197.34079248810372</v>
          </cell>
        </row>
        <row r="199">
          <cell r="C199" t="str">
            <v>3295</v>
          </cell>
          <cell r="D199">
            <v>1126.6300000000001</v>
          </cell>
          <cell r="E199">
            <v>5.3</v>
          </cell>
          <cell r="F199">
            <v>0.4704295110195893</v>
          </cell>
        </row>
        <row r="200">
          <cell r="C200" t="str">
            <v>3296</v>
          </cell>
          <cell r="D200">
            <v>0</v>
          </cell>
          <cell r="E200">
            <v>1000</v>
          </cell>
          <cell r="F200" t="str">
            <v>-</v>
          </cell>
        </row>
        <row r="201">
          <cell r="C201" t="str">
            <v>3299</v>
          </cell>
          <cell r="D201">
            <v>201.56</v>
          </cell>
          <cell r="E201">
            <v>2556.38</v>
          </cell>
          <cell r="F201">
            <v>1268.2972812065887</v>
          </cell>
        </row>
        <row r="202">
          <cell r="C202" t="str">
            <v>34</v>
          </cell>
          <cell r="D202">
            <v>9713.6</v>
          </cell>
          <cell r="E202">
            <v>4651.29</v>
          </cell>
          <cell r="F202">
            <v>47.884306539285127</v>
          </cell>
        </row>
        <row r="203">
          <cell r="C203" t="str">
            <v>341</v>
          </cell>
          <cell r="D203">
            <v>0</v>
          </cell>
          <cell r="E203">
            <v>0</v>
          </cell>
          <cell r="F203" t="str">
            <v>-</v>
          </cell>
        </row>
        <row r="204">
          <cell r="C204" t="str">
            <v>3411</v>
          </cell>
          <cell r="D204">
            <v>0</v>
          </cell>
          <cell r="F204" t="str">
            <v>-</v>
          </cell>
        </row>
        <row r="205">
          <cell r="C205" t="str">
            <v>3412</v>
          </cell>
          <cell r="D205">
            <v>0</v>
          </cell>
          <cell r="F205" t="str">
            <v>-</v>
          </cell>
        </row>
        <row r="206">
          <cell r="C206" t="str">
            <v>3413</v>
          </cell>
          <cell r="D206">
            <v>0</v>
          </cell>
          <cell r="F206" t="str">
            <v>-</v>
          </cell>
        </row>
        <row r="207">
          <cell r="C207" t="str">
            <v>3419</v>
          </cell>
          <cell r="D207">
            <v>0</v>
          </cell>
          <cell r="F207" t="str">
            <v>-</v>
          </cell>
        </row>
        <row r="208">
          <cell r="C208" t="str">
            <v>342</v>
          </cell>
          <cell r="D208">
            <v>9038.23</v>
          </cell>
          <cell r="E208">
            <v>3637.1</v>
          </cell>
          <cell r="F208">
            <v>40.241286181033239</v>
          </cell>
        </row>
        <row r="209">
          <cell r="C209" t="str">
            <v>3421</v>
          </cell>
          <cell r="D209">
            <v>0</v>
          </cell>
          <cell r="F209" t="str">
            <v>-</v>
          </cell>
        </row>
        <row r="210">
          <cell r="C210" t="str">
            <v>3422</v>
          </cell>
          <cell r="D210">
            <v>0</v>
          </cell>
          <cell r="F210" t="str">
            <v>-</v>
          </cell>
        </row>
        <row r="211">
          <cell r="C211" t="str">
            <v>3423</v>
          </cell>
          <cell r="D211">
            <v>9038.23</v>
          </cell>
          <cell r="E211">
            <v>3637.1</v>
          </cell>
          <cell r="F211">
            <v>40.241286181033239</v>
          </cell>
        </row>
        <row r="212">
          <cell r="C212" t="str">
            <v>3425</v>
          </cell>
          <cell r="D212">
            <v>0</v>
          </cell>
          <cell r="F212" t="str">
            <v>-</v>
          </cell>
        </row>
        <row r="213">
          <cell r="C213" t="str">
            <v>3426</v>
          </cell>
          <cell r="D213">
            <v>0</v>
          </cell>
          <cell r="F213" t="str">
            <v>-</v>
          </cell>
        </row>
        <row r="214">
          <cell r="C214" t="str">
            <v>3427</v>
          </cell>
          <cell r="D214">
            <v>0</v>
          </cell>
          <cell r="F214" t="str">
            <v>-</v>
          </cell>
        </row>
        <row r="215">
          <cell r="C215" t="str">
            <v>3428</v>
          </cell>
          <cell r="D215">
            <v>0</v>
          </cell>
          <cell r="F215" t="str">
            <v>-</v>
          </cell>
        </row>
        <row r="216">
          <cell r="C216" t="str">
            <v>343</v>
          </cell>
          <cell r="D216">
            <v>675.37</v>
          </cell>
          <cell r="E216">
            <v>1014.19</v>
          </cell>
          <cell r="F216">
            <v>150.16805602854731</v>
          </cell>
        </row>
        <row r="217">
          <cell r="C217" t="str">
            <v>3431</v>
          </cell>
          <cell r="D217">
            <v>675.37</v>
          </cell>
          <cell r="E217">
            <v>1014.19</v>
          </cell>
          <cell r="F217">
            <v>150.16805602854731</v>
          </cell>
        </row>
        <row r="218">
          <cell r="C218" t="str">
            <v>3432</v>
          </cell>
          <cell r="D218">
            <v>0</v>
          </cell>
          <cell r="E218">
            <v>0</v>
          </cell>
          <cell r="F218" t="str">
            <v>-</v>
          </cell>
        </row>
        <row r="219">
          <cell r="C219" t="str">
            <v>3433</v>
          </cell>
          <cell r="D219">
            <v>0</v>
          </cell>
          <cell r="E219">
            <v>0</v>
          </cell>
          <cell r="F219" t="str">
            <v>-</v>
          </cell>
        </row>
        <row r="220">
          <cell r="C220" t="str">
            <v>3434</v>
          </cell>
          <cell r="D220">
            <v>0</v>
          </cell>
          <cell r="E220">
            <v>0</v>
          </cell>
          <cell r="F220" t="str">
            <v>-</v>
          </cell>
        </row>
        <row r="221">
          <cell r="C221" t="str">
            <v>35</v>
          </cell>
          <cell r="D221">
            <v>0</v>
          </cell>
          <cell r="E221">
            <v>0</v>
          </cell>
          <cell r="F221" t="str">
            <v>-</v>
          </cell>
        </row>
        <row r="222">
          <cell r="C222" t="str">
            <v>351</v>
          </cell>
          <cell r="D222">
            <v>0</v>
          </cell>
          <cell r="E222">
            <v>0</v>
          </cell>
          <cell r="F222" t="str">
            <v>-</v>
          </cell>
        </row>
        <row r="223">
          <cell r="C223" t="str">
            <v>3511</v>
          </cell>
          <cell r="D223">
            <v>0</v>
          </cell>
          <cell r="F223" t="str">
            <v>-</v>
          </cell>
        </row>
        <row r="224">
          <cell r="C224" t="str">
            <v>3512</v>
          </cell>
          <cell r="D224">
            <v>0</v>
          </cell>
          <cell r="F224" t="str">
            <v>-</v>
          </cell>
        </row>
        <row r="225">
          <cell r="C225" t="str">
            <v>352</v>
          </cell>
          <cell r="D225">
            <v>0</v>
          </cell>
          <cell r="E225">
            <v>0</v>
          </cell>
          <cell r="F225" t="str">
            <v>-</v>
          </cell>
        </row>
        <row r="226">
          <cell r="C226" t="str">
            <v>3521</v>
          </cell>
          <cell r="D226">
            <v>0</v>
          </cell>
          <cell r="F226" t="str">
            <v>-</v>
          </cell>
        </row>
        <row r="227">
          <cell r="C227" t="str">
            <v>3522</v>
          </cell>
          <cell r="D227">
            <v>0</v>
          </cell>
          <cell r="E227">
            <v>0</v>
          </cell>
          <cell r="F227" t="str">
            <v>-</v>
          </cell>
        </row>
        <row r="228">
          <cell r="C228" t="str">
            <v>3523</v>
          </cell>
          <cell r="D228">
            <v>0</v>
          </cell>
          <cell r="E228">
            <v>0</v>
          </cell>
          <cell r="F228" t="str">
            <v>-</v>
          </cell>
        </row>
        <row r="229">
          <cell r="C229" t="str">
            <v>353</v>
          </cell>
          <cell r="D229">
            <v>0</v>
          </cell>
          <cell r="F229" t="str">
            <v>-</v>
          </cell>
        </row>
        <row r="230">
          <cell r="C230" t="str">
            <v>36</v>
          </cell>
          <cell r="D230">
            <v>179181.88</v>
          </cell>
          <cell r="E230">
            <v>196020.96</v>
          </cell>
          <cell r="F230">
            <v>109.39775830011382</v>
          </cell>
        </row>
        <row r="231">
          <cell r="C231" t="str">
            <v>361</v>
          </cell>
          <cell r="D231">
            <v>0</v>
          </cell>
          <cell r="E231">
            <v>0</v>
          </cell>
          <cell r="F231" t="str">
            <v>-</v>
          </cell>
        </row>
        <row r="232">
          <cell r="C232" t="str">
            <v>3611</v>
          </cell>
          <cell r="D232">
            <v>0</v>
          </cell>
          <cell r="F232" t="str">
            <v>-</v>
          </cell>
        </row>
        <row r="233">
          <cell r="C233" t="str">
            <v>3612</v>
          </cell>
          <cell r="D233">
            <v>0</v>
          </cell>
          <cell r="F233" t="str">
            <v>-</v>
          </cell>
        </row>
        <row r="234">
          <cell r="C234" t="str">
            <v>362</v>
          </cell>
          <cell r="D234">
            <v>0</v>
          </cell>
          <cell r="E234">
            <v>0</v>
          </cell>
          <cell r="F234" t="str">
            <v>-</v>
          </cell>
        </row>
        <row r="235">
          <cell r="C235" t="str">
            <v>3621</v>
          </cell>
          <cell r="D235">
            <v>0</v>
          </cell>
          <cell r="F235" t="str">
            <v>-</v>
          </cell>
        </row>
        <row r="236">
          <cell r="C236" t="str">
            <v>3622</v>
          </cell>
          <cell r="D236">
            <v>0</v>
          </cell>
          <cell r="F236" t="str">
            <v>-</v>
          </cell>
        </row>
        <row r="237">
          <cell r="C237" t="str">
            <v>363</v>
          </cell>
          <cell r="D237">
            <v>540.65</v>
          </cell>
          <cell r="E237">
            <v>536.72</v>
          </cell>
          <cell r="F237">
            <v>99.273097197817449</v>
          </cell>
        </row>
        <row r="238">
          <cell r="C238" t="str">
            <v>3631</v>
          </cell>
          <cell r="D238">
            <v>0</v>
          </cell>
          <cell r="E238">
            <v>0</v>
          </cell>
          <cell r="F238" t="str">
            <v>-</v>
          </cell>
        </row>
        <row r="239">
          <cell r="C239" t="str">
            <v>3632</v>
          </cell>
          <cell r="D239">
            <v>540.65</v>
          </cell>
          <cell r="E239">
            <v>536.72</v>
          </cell>
          <cell r="F239">
            <v>99.273097197817449</v>
          </cell>
        </row>
        <row r="240">
          <cell r="C240" t="str">
            <v>3635</v>
          </cell>
          <cell r="D240">
            <v>0</v>
          </cell>
          <cell r="F240" t="str">
            <v>-</v>
          </cell>
        </row>
        <row r="241">
          <cell r="C241" t="str">
            <v>3636</v>
          </cell>
          <cell r="D241">
            <v>0</v>
          </cell>
          <cell r="F241" t="str">
            <v>-</v>
          </cell>
        </row>
        <row r="242">
          <cell r="C242" t="str">
            <v>365</v>
          </cell>
          <cell r="D242">
            <v>0</v>
          </cell>
          <cell r="E242">
            <v>0</v>
          </cell>
          <cell r="F242" t="str">
            <v>-</v>
          </cell>
        </row>
        <row r="243">
          <cell r="C243" t="str">
            <v>3651</v>
          </cell>
          <cell r="D243">
            <v>0</v>
          </cell>
          <cell r="F243" t="str">
            <v>-</v>
          </cell>
        </row>
        <row r="244">
          <cell r="C244" t="str">
            <v>3652</v>
          </cell>
          <cell r="D244">
            <v>0</v>
          </cell>
          <cell r="F244" t="str">
            <v>-</v>
          </cell>
        </row>
        <row r="245">
          <cell r="C245" t="str">
            <v>3653</v>
          </cell>
          <cell r="D245">
            <v>0</v>
          </cell>
          <cell r="F245" t="str">
            <v>-</v>
          </cell>
        </row>
        <row r="246">
          <cell r="C246" t="str">
            <v>366</v>
          </cell>
          <cell r="D246">
            <v>178641.23</v>
          </cell>
          <cell r="E246">
            <v>195484.24</v>
          </cell>
          <cell r="F246">
            <v>109.42840015152156</v>
          </cell>
        </row>
        <row r="247">
          <cell r="C247" t="str">
            <v>3661</v>
          </cell>
          <cell r="D247">
            <v>178641.23</v>
          </cell>
          <cell r="E247">
            <v>195484.24</v>
          </cell>
          <cell r="F247">
            <v>109.42840015152156</v>
          </cell>
        </row>
        <row r="248">
          <cell r="C248" t="str">
            <v>3662</v>
          </cell>
          <cell r="D248">
            <v>0</v>
          </cell>
          <cell r="E248">
            <v>0</v>
          </cell>
          <cell r="F248" t="str">
            <v>-</v>
          </cell>
        </row>
        <row r="249">
          <cell r="C249" t="str">
            <v>3663</v>
          </cell>
          <cell r="D249">
            <v>0</v>
          </cell>
          <cell r="F249" t="str">
            <v>-</v>
          </cell>
        </row>
        <row r="250">
          <cell r="C250" t="str">
            <v>367</v>
          </cell>
          <cell r="D250">
            <v>0</v>
          </cell>
          <cell r="E250">
            <v>0</v>
          </cell>
          <cell r="F250" t="str">
            <v>-</v>
          </cell>
        </row>
        <row r="251">
          <cell r="C251" t="str">
            <v>3672</v>
          </cell>
          <cell r="D251">
            <v>0</v>
          </cell>
          <cell r="F251" t="str">
            <v>-</v>
          </cell>
        </row>
        <row r="252">
          <cell r="C252" t="str">
            <v>3673</v>
          </cell>
          <cell r="D252">
            <v>0</v>
          </cell>
          <cell r="F252" t="str">
            <v>-</v>
          </cell>
        </row>
        <row r="253">
          <cell r="C253" t="str">
            <v>3674</v>
          </cell>
          <cell r="D253">
            <v>0</v>
          </cell>
          <cell r="F253" t="str">
            <v>-</v>
          </cell>
        </row>
        <row r="254">
          <cell r="C254" t="str">
            <v>368</v>
          </cell>
          <cell r="D254">
            <v>0</v>
          </cell>
          <cell r="E254">
            <v>0</v>
          </cell>
          <cell r="F254" t="str">
            <v>-</v>
          </cell>
        </row>
        <row r="255">
          <cell r="C255" t="str">
            <v>3681</v>
          </cell>
          <cell r="D255">
            <v>0</v>
          </cell>
          <cell r="F255" t="str">
            <v>-</v>
          </cell>
        </row>
        <row r="256">
          <cell r="C256" t="str">
            <v>3682</v>
          </cell>
          <cell r="D256">
            <v>0</v>
          </cell>
          <cell r="F256" t="str">
            <v>-</v>
          </cell>
        </row>
        <row r="257">
          <cell r="C257" t="str">
            <v>369</v>
          </cell>
          <cell r="D257">
            <v>0</v>
          </cell>
          <cell r="E257">
            <v>0</v>
          </cell>
          <cell r="F257" t="str">
            <v>-</v>
          </cell>
        </row>
        <row r="258">
          <cell r="C258" t="str">
            <v>3691</v>
          </cell>
          <cell r="D258">
            <v>0</v>
          </cell>
          <cell r="F258" t="str">
            <v>-</v>
          </cell>
        </row>
        <row r="259">
          <cell r="C259" t="str">
            <v>3692</v>
          </cell>
          <cell r="D259">
            <v>0</v>
          </cell>
          <cell r="F259" t="str">
            <v>-</v>
          </cell>
        </row>
        <row r="260">
          <cell r="C260" t="str">
            <v>3693</v>
          </cell>
          <cell r="D260">
            <v>0</v>
          </cell>
          <cell r="F260" t="str">
            <v>-</v>
          </cell>
        </row>
        <row r="261">
          <cell r="C261" t="str">
            <v>3694</v>
          </cell>
          <cell r="D261">
            <v>0</v>
          </cell>
          <cell r="F261" t="str">
            <v>-</v>
          </cell>
        </row>
        <row r="262">
          <cell r="C262" t="str">
            <v>37</v>
          </cell>
          <cell r="D262">
            <v>40862.44</v>
          </cell>
          <cell r="E262">
            <v>38269.15</v>
          </cell>
          <cell r="F262">
            <v>93.653609525030816</v>
          </cell>
        </row>
        <row r="263">
          <cell r="C263" t="str">
            <v>371</v>
          </cell>
          <cell r="D263">
            <v>0</v>
          </cell>
          <cell r="E263">
            <v>0</v>
          </cell>
          <cell r="F263" t="str">
            <v>-</v>
          </cell>
        </row>
        <row r="264">
          <cell r="C264" t="str">
            <v>3711</v>
          </cell>
          <cell r="D264">
            <v>0</v>
          </cell>
          <cell r="F264" t="str">
            <v>-</v>
          </cell>
        </row>
        <row r="265">
          <cell r="C265" t="str">
            <v>3712</v>
          </cell>
          <cell r="D265">
            <v>0</v>
          </cell>
          <cell r="F265" t="str">
            <v>-</v>
          </cell>
        </row>
        <row r="266">
          <cell r="C266" t="str">
            <v>3713</v>
          </cell>
          <cell r="D266">
            <v>0</v>
          </cell>
          <cell r="F266" t="str">
            <v>-</v>
          </cell>
        </row>
        <row r="267">
          <cell r="C267" t="str">
            <v>3714</v>
          </cell>
          <cell r="D267">
            <v>0</v>
          </cell>
          <cell r="F267" t="str">
            <v>-</v>
          </cell>
        </row>
        <row r="268">
          <cell r="C268" t="str">
            <v>3715</v>
          </cell>
          <cell r="D268">
            <v>0</v>
          </cell>
          <cell r="F268" t="str">
            <v>-</v>
          </cell>
        </row>
        <row r="269">
          <cell r="C269" t="str">
            <v>372</v>
          </cell>
          <cell r="D269">
            <v>40862.44</v>
          </cell>
          <cell r="E269">
            <v>38269.15</v>
          </cell>
          <cell r="F269">
            <v>93.653609525030816</v>
          </cell>
        </row>
        <row r="270">
          <cell r="C270" t="str">
            <v>3721</v>
          </cell>
          <cell r="D270">
            <v>29504.43</v>
          </cell>
          <cell r="E270">
            <v>34013.660000000003</v>
          </cell>
          <cell r="F270">
            <v>115.28323034879848</v>
          </cell>
        </row>
        <row r="271">
          <cell r="C271" t="str">
            <v>3722</v>
          </cell>
          <cell r="D271">
            <v>11358.01</v>
          </cell>
          <cell r="E271">
            <v>4255.49</v>
          </cell>
          <cell r="F271">
            <v>37.466862593007043</v>
          </cell>
        </row>
        <row r="272">
          <cell r="C272" t="str">
            <v>3723</v>
          </cell>
          <cell r="D272">
            <v>0</v>
          </cell>
          <cell r="F272" t="str">
            <v>-</v>
          </cell>
        </row>
        <row r="273">
          <cell r="C273" t="str">
            <v>38</v>
          </cell>
          <cell r="D273">
            <v>15678.45</v>
          </cell>
          <cell r="E273">
            <v>47466.7</v>
          </cell>
          <cell r="F273">
            <v>302.75122859721461</v>
          </cell>
        </row>
        <row r="274">
          <cell r="C274" t="str">
            <v>381</v>
          </cell>
          <cell r="D274">
            <v>15678.45</v>
          </cell>
          <cell r="E274">
            <v>47466.7</v>
          </cell>
          <cell r="F274">
            <v>302.75122859721461</v>
          </cell>
        </row>
        <row r="275">
          <cell r="C275" t="str">
            <v>3811</v>
          </cell>
          <cell r="D275">
            <v>15678.45</v>
          </cell>
          <cell r="E275">
            <v>47466.7</v>
          </cell>
          <cell r="F275">
            <v>302.75122859721461</v>
          </cell>
        </row>
        <row r="276">
          <cell r="C276" t="str">
            <v>3812</v>
          </cell>
          <cell r="D276">
            <v>0</v>
          </cell>
          <cell r="F276" t="str">
            <v>-</v>
          </cell>
        </row>
        <row r="277">
          <cell r="C277" t="str">
            <v>3813</v>
          </cell>
          <cell r="D277">
            <v>0</v>
          </cell>
          <cell r="F277" t="str">
            <v>-</v>
          </cell>
        </row>
        <row r="278">
          <cell r="C278" t="str">
            <v>382</v>
          </cell>
          <cell r="D278">
            <v>0</v>
          </cell>
          <cell r="E278">
            <v>0</v>
          </cell>
          <cell r="F278" t="str">
            <v>-</v>
          </cell>
        </row>
        <row r="279">
          <cell r="C279" t="str">
            <v>3821</v>
          </cell>
          <cell r="D279">
            <v>0</v>
          </cell>
          <cell r="E279">
            <v>0</v>
          </cell>
          <cell r="F279" t="str">
            <v>-</v>
          </cell>
        </row>
        <row r="280">
          <cell r="C280" t="str">
            <v>3822</v>
          </cell>
          <cell r="D280">
            <v>0</v>
          </cell>
          <cell r="F280" t="str">
            <v>-</v>
          </cell>
        </row>
        <row r="281">
          <cell r="C281" t="str">
            <v>3823</v>
          </cell>
          <cell r="D281">
            <v>0</v>
          </cell>
          <cell r="F281" t="str">
            <v>-</v>
          </cell>
        </row>
        <row r="282">
          <cell r="C282" t="str">
            <v>3824</v>
          </cell>
          <cell r="D282">
            <v>0</v>
          </cell>
          <cell r="F282" t="str">
            <v>-</v>
          </cell>
        </row>
        <row r="283">
          <cell r="C283" t="str">
            <v>383</v>
          </cell>
          <cell r="D283">
            <v>0</v>
          </cell>
          <cell r="E283">
            <v>0</v>
          </cell>
          <cell r="F283" t="str">
            <v>-</v>
          </cell>
        </row>
        <row r="284">
          <cell r="C284" t="str">
            <v>3831</v>
          </cell>
          <cell r="D284">
            <v>0</v>
          </cell>
          <cell r="F284" t="str">
            <v>-</v>
          </cell>
        </row>
        <row r="285">
          <cell r="C285" t="str">
            <v>3832</v>
          </cell>
          <cell r="D285">
            <v>0</v>
          </cell>
          <cell r="F285" t="str">
            <v>-</v>
          </cell>
        </row>
        <row r="286">
          <cell r="C286" t="str">
            <v>3833</v>
          </cell>
          <cell r="D286">
            <v>0</v>
          </cell>
          <cell r="F286" t="str">
            <v>-</v>
          </cell>
        </row>
        <row r="287">
          <cell r="C287" t="str">
            <v>3834</v>
          </cell>
          <cell r="D287">
            <v>0</v>
          </cell>
          <cell r="F287" t="str">
            <v>-</v>
          </cell>
        </row>
        <row r="288">
          <cell r="C288" t="str">
            <v>3835</v>
          </cell>
          <cell r="D288">
            <v>0</v>
          </cell>
          <cell r="F288" t="str">
            <v>-</v>
          </cell>
        </row>
        <row r="289">
          <cell r="C289" t="str">
            <v>386</v>
          </cell>
          <cell r="D289">
            <v>0</v>
          </cell>
          <cell r="E289">
            <v>0</v>
          </cell>
          <cell r="F289" t="str">
            <v>-</v>
          </cell>
        </row>
        <row r="290">
          <cell r="C290" t="str">
            <v>3861</v>
          </cell>
          <cell r="D290">
            <v>0</v>
          </cell>
          <cell r="F290" t="str">
            <v>-</v>
          </cell>
        </row>
        <row r="291">
          <cell r="C291" t="str">
            <v>3862</v>
          </cell>
          <cell r="D291">
            <v>0</v>
          </cell>
          <cell r="E291">
            <v>0</v>
          </cell>
          <cell r="F291" t="str">
            <v>-</v>
          </cell>
        </row>
        <row r="292">
          <cell r="C292" t="str">
            <v>3863</v>
          </cell>
          <cell r="D292">
            <v>0</v>
          </cell>
          <cell r="F292" t="str">
            <v>-</v>
          </cell>
        </row>
        <row r="293">
          <cell r="C293" t="str">
            <v>3864</v>
          </cell>
          <cell r="D293">
            <v>0</v>
          </cell>
          <cell r="F293" t="str">
            <v>-</v>
          </cell>
        </row>
        <row r="294">
          <cell r="C294" t="str">
            <v>3865</v>
          </cell>
          <cell r="D294">
            <v>0</v>
          </cell>
          <cell r="F294" t="str">
            <v>-</v>
          </cell>
        </row>
        <row r="295">
          <cell r="C295" t="str">
            <v>Z001</v>
          </cell>
          <cell r="D295">
            <v>0</v>
          </cell>
          <cell r="F295" t="str">
            <v>-</v>
          </cell>
        </row>
        <row r="296">
          <cell r="C296" t="str">
            <v>Z002</v>
          </cell>
          <cell r="D296">
            <v>0</v>
          </cell>
          <cell r="F296" t="str">
            <v>-</v>
          </cell>
        </row>
        <row r="297">
          <cell r="C297" t="str">
            <v>Z003</v>
          </cell>
          <cell r="D297">
            <v>0</v>
          </cell>
          <cell r="E297">
            <v>0</v>
          </cell>
          <cell r="F297" t="str">
            <v>-</v>
          </cell>
        </row>
        <row r="298">
          <cell r="C298" t="str">
            <v>Z004</v>
          </cell>
          <cell r="D298">
            <v>0</v>
          </cell>
          <cell r="E298">
            <v>0</v>
          </cell>
          <cell r="F298" t="str">
            <v>-</v>
          </cell>
        </row>
        <row r="299">
          <cell r="C299" t="str">
            <v>Z005</v>
          </cell>
          <cell r="D299">
            <v>545140.55999999982</v>
          </cell>
          <cell r="E299">
            <v>440392.66000000003</v>
          </cell>
          <cell r="F299">
            <v>80.785157501397478</v>
          </cell>
        </row>
        <row r="300">
          <cell r="C300" t="str">
            <v>X001</v>
          </cell>
          <cell r="D300">
            <v>137019.59000000008</v>
          </cell>
          <cell r="E300">
            <v>404902.47</v>
          </cell>
          <cell r="F300">
            <v>295.50699283219262</v>
          </cell>
        </row>
        <row r="301">
          <cell r="C301" t="str">
            <v>Y001</v>
          </cell>
          <cell r="D301">
            <v>0</v>
          </cell>
          <cell r="E301">
            <v>0</v>
          </cell>
          <cell r="F301" t="str">
            <v>-</v>
          </cell>
        </row>
        <row r="302">
          <cell r="C302" t="str">
            <v>92211</v>
          </cell>
          <cell r="D302">
            <v>2660364.5299999998</v>
          </cell>
          <cell r="E302">
            <v>2660364.5299999998</v>
          </cell>
          <cell r="F302">
            <v>100</v>
          </cell>
        </row>
        <row r="303">
          <cell r="C303" t="str">
            <v>92221</v>
          </cell>
          <cell r="D303">
            <v>0</v>
          </cell>
          <cell r="E303">
            <v>0</v>
          </cell>
          <cell r="F303" t="str">
            <v>-</v>
          </cell>
        </row>
        <row r="304">
          <cell r="C304" t="str">
            <v>96</v>
          </cell>
          <cell r="D304">
            <v>334160.5</v>
          </cell>
          <cell r="F304">
            <v>0</v>
          </cell>
        </row>
        <row r="305">
          <cell r="C305" t="str">
            <v>9661</v>
          </cell>
          <cell r="D305">
            <v>0</v>
          </cell>
          <cell r="F305" t="str">
            <v>-</v>
          </cell>
        </row>
        <row r="306">
          <cell r="C306" t="str">
            <v>9673</v>
          </cell>
          <cell r="D306">
            <v>0</v>
          </cell>
          <cell r="F306" t="str">
            <v>-</v>
          </cell>
        </row>
        <row r="308">
          <cell r="C308" t="str">
            <v>7</v>
          </cell>
          <cell r="D308">
            <v>0</v>
          </cell>
          <cell r="E308">
            <v>0</v>
          </cell>
          <cell r="F308" t="str">
            <v>-</v>
          </cell>
        </row>
        <row r="309">
          <cell r="C309" t="str">
            <v>71</v>
          </cell>
          <cell r="D309">
            <v>0</v>
          </cell>
          <cell r="E309">
            <v>0</v>
          </cell>
          <cell r="F309" t="str">
            <v>-</v>
          </cell>
        </row>
        <row r="310">
          <cell r="C310" t="str">
            <v>711</v>
          </cell>
          <cell r="D310">
            <v>0</v>
          </cell>
          <cell r="E310">
            <v>0</v>
          </cell>
          <cell r="F310" t="str">
            <v>-</v>
          </cell>
        </row>
        <row r="311">
          <cell r="C311" t="str">
            <v>7111</v>
          </cell>
          <cell r="D311">
            <v>0</v>
          </cell>
          <cell r="E311">
            <v>0</v>
          </cell>
          <cell r="F311" t="str">
            <v>-</v>
          </cell>
        </row>
        <row r="312">
          <cell r="C312" t="str">
            <v>7112</v>
          </cell>
          <cell r="D312">
            <v>0</v>
          </cell>
          <cell r="F312" t="str">
            <v>-</v>
          </cell>
        </row>
        <row r="313">
          <cell r="C313" t="str">
            <v>7113</v>
          </cell>
          <cell r="D313">
            <v>0</v>
          </cell>
          <cell r="F313" t="str">
            <v>-</v>
          </cell>
        </row>
        <row r="314">
          <cell r="C314" t="str">
            <v>712</v>
          </cell>
          <cell r="D314">
            <v>0</v>
          </cell>
          <cell r="E314">
            <v>0</v>
          </cell>
          <cell r="F314" t="str">
            <v>-</v>
          </cell>
        </row>
        <row r="315">
          <cell r="C315" t="str">
            <v>7121</v>
          </cell>
          <cell r="D315">
            <v>0</v>
          </cell>
          <cell r="F315" t="str">
            <v>-</v>
          </cell>
        </row>
        <row r="316">
          <cell r="C316" t="str">
            <v>7122</v>
          </cell>
          <cell r="D316">
            <v>0</v>
          </cell>
          <cell r="F316" t="str">
            <v>-</v>
          </cell>
        </row>
        <row r="317">
          <cell r="C317" t="str">
            <v>7123</v>
          </cell>
          <cell r="D317">
            <v>0</v>
          </cell>
          <cell r="F317" t="str">
            <v>-</v>
          </cell>
        </row>
        <row r="318">
          <cell r="C318" t="str">
            <v>7124</v>
          </cell>
          <cell r="D318">
            <v>0</v>
          </cell>
          <cell r="F318" t="str">
            <v>-</v>
          </cell>
        </row>
        <row r="319">
          <cell r="C319" t="str">
            <v>7125</v>
          </cell>
          <cell r="D319">
            <v>0</v>
          </cell>
          <cell r="F319" t="str">
            <v>-</v>
          </cell>
        </row>
        <row r="320">
          <cell r="C320" t="str">
            <v>7126</v>
          </cell>
          <cell r="D320">
            <v>0</v>
          </cell>
          <cell r="F320" t="str">
            <v>-</v>
          </cell>
        </row>
        <row r="321">
          <cell r="C321" t="str">
            <v>72</v>
          </cell>
          <cell r="D321">
            <v>0</v>
          </cell>
          <cell r="E321">
            <v>0</v>
          </cell>
          <cell r="F321" t="str">
            <v>-</v>
          </cell>
        </row>
        <row r="322">
          <cell r="C322" t="str">
            <v>721</v>
          </cell>
          <cell r="D322">
            <v>0</v>
          </cell>
          <cell r="E322">
            <v>0</v>
          </cell>
          <cell r="F322" t="str">
            <v>-</v>
          </cell>
        </row>
        <row r="323">
          <cell r="C323" t="str">
            <v>7211</v>
          </cell>
          <cell r="D323">
            <v>0</v>
          </cell>
          <cell r="E323">
            <v>0</v>
          </cell>
          <cell r="F323" t="str">
            <v>-</v>
          </cell>
        </row>
        <row r="324">
          <cell r="C324" t="str">
            <v>7212</v>
          </cell>
          <cell r="D324">
            <v>0</v>
          </cell>
          <cell r="F324" t="str">
            <v>-</v>
          </cell>
        </row>
        <row r="325">
          <cell r="C325" t="str">
            <v>7213</v>
          </cell>
          <cell r="D325">
            <v>0</v>
          </cell>
          <cell r="F325" t="str">
            <v>-</v>
          </cell>
        </row>
        <row r="326">
          <cell r="C326" t="str">
            <v>7214</v>
          </cell>
          <cell r="D326">
            <v>0</v>
          </cell>
          <cell r="F326" t="str">
            <v>-</v>
          </cell>
        </row>
        <row r="327">
          <cell r="C327" t="str">
            <v>722</v>
          </cell>
          <cell r="D327">
            <v>0</v>
          </cell>
          <cell r="E327">
            <v>0</v>
          </cell>
          <cell r="F327" t="str">
            <v>-</v>
          </cell>
        </row>
        <row r="328">
          <cell r="C328" t="str">
            <v>7221</v>
          </cell>
          <cell r="D328">
            <v>0</v>
          </cell>
          <cell r="F328" t="str">
            <v>-</v>
          </cell>
        </row>
        <row r="329">
          <cell r="C329" t="str">
            <v>7222</v>
          </cell>
          <cell r="D329">
            <v>0</v>
          </cell>
          <cell r="F329" t="str">
            <v>-</v>
          </cell>
        </row>
        <row r="330">
          <cell r="C330" t="str">
            <v>7223</v>
          </cell>
          <cell r="D330">
            <v>0</v>
          </cell>
          <cell r="F330" t="str">
            <v>-</v>
          </cell>
        </row>
        <row r="331">
          <cell r="C331" t="str">
            <v>7224</v>
          </cell>
          <cell r="D331">
            <v>0</v>
          </cell>
          <cell r="F331" t="str">
            <v>-</v>
          </cell>
        </row>
        <row r="332">
          <cell r="C332" t="str">
            <v>7225</v>
          </cell>
          <cell r="D332">
            <v>0</v>
          </cell>
          <cell r="F332" t="str">
            <v>-</v>
          </cell>
        </row>
        <row r="333">
          <cell r="C333" t="str">
            <v>7226</v>
          </cell>
          <cell r="D333">
            <v>0</v>
          </cell>
          <cell r="F333" t="str">
            <v>-</v>
          </cell>
        </row>
        <row r="334">
          <cell r="C334" t="str">
            <v>7227</v>
          </cell>
          <cell r="D334">
            <v>0</v>
          </cell>
          <cell r="F334" t="str">
            <v>-</v>
          </cell>
        </row>
        <row r="335">
          <cell r="C335" t="str">
            <v>7228</v>
          </cell>
          <cell r="D335">
            <v>0</v>
          </cell>
          <cell r="F335" t="str">
            <v>-</v>
          </cell>
        </row>
        <row r="336">
          <cell r="C336" t="str">
            <v>723</v>
          </cell>
          <cell r="D336">
            <v>0</v>
          </cell>
          <cell r="E336">
            <v>0</v>
          </cell>
          <cell r="F336" t="str">
            <v>-</v>
          </cell>
        </row>
        <row r="337">
          <cell r="C337" t="str">
            <v>7231</v>
          </cell>
          <cell r="D337">
            <v>0</v>
          </cell>
          <cell r="E337">
            <v>0</v>
          </cell>
          <cell r="F337" t="str">
            <v>-</v>
          </cell>
        </row>
        <row r="338">
          <cell r="C338" t="str">
            <v>7232</v>
          </cell>
          <cell r="D338">
            <v>0</v>
          </cell>
          <cell r="F338" t="str">
            <v>-</v>
          </cell>
        </row>
        <row r="339">
          <cell r="C339" t="str">
            <v>7233</v>
          </cell>
          <cell r="D339">
            <v>0</v>
          </cell>
          <cell r="F339" t="str">
            <v>-</v>
          </cell>
        </row>
        <row r="340">
          <cell r="C340" t="str">
            <v>7234</v>
          </cell>
          <cell r="D340">
            <v>0</v>
          </cell>
          <cell r="F340" t="str">
            <v>-</v>
          </cell>
        </row>
        <row r="341">
          <cell r="C341" t="str">
            <v>724</v>
          </cell>
          <cell r="D341">
            <v>0</v>
          </cell>
          <cell r="E341">
            <v>0</v>
          </cell>
          <cell r="F341" t="str">
            <v>-</v>
          </cell>
        </row>
        <row r="342">
          <cell r="C342" t="str">
            <v>7241</v>
          </cell>
          <cell r="D342">
            <v>0</v>
          </cell>
          <cell r="F342" t="str">
            <v>-</v>
          </cell>
        </row>
        <row r="343">
          <cell r="C343" t="str">
            <v>7242</v>
          </cell>
          <cell r="D343">
            <v>0</v>
          </cell>
          <cell r="F343" t="str">
            <v>-</v>
          </cell>
        </row>
        <row r="344">
          <cell r="C344" t="str">
            <v>7243</v>
          </cell>
          <cell r="D344">
            <v>0</v>
          </cell>
          <cell r="F344" t="str">
            <v>-</v>
          </cell>
        </row>
        <row r="345">
          <cell r="C345" t="str">
            <v>7244</v>
          </cell>
          <cell r="D345">
            <v>0</v>
          </cell>
          <cell r="F345" t="str">
            <v>-</v>
          </cell>
        </row>
        <row r="346">
          <cell r="C346" t="str">
            <v>725</v>
          </cell>
          <cell r="D346">
            <v>0</v>
          </cell>
          <cell r="E346">
            <v>0</v>
          </cell>
          <cell r="F346" t="str">
            <v>-</v>
          </cell>
        </row>
        <row r="347">
          <cell r="C347" t="str">
            <v>7251</v>
          </cell>
          <cell r="D347">
            <v>0</v>
          </cell>
          <cell r="F347" t="str">
            <v>-</v>
          </cell>
        </row>
        <row r="348">
          <cell r="C348" t="str">
            <v>7252</v>
          </cell>
          <cell r="D348">
            <v>0</v>
          </cell>
          <cell r="F348" t="str">
            <v>-</v>
          </cell>
        </row>
        <row r="349">
          <cell r="C349" t="str">
            <v>726</v>
          </cell>
          <cell r="D349">
            <v>0</v>
          </cell>
          <cell r="E349">
            <v>0</v>
          </cell>
          <cell r="F349" t="str">
            <v>-</v>
          </cell>
        </row>
        <row r="350">
          <cell r="C350" t="str">
            <v>7261</v>
          </cell>
          <cell r="D350">
            <v>0</v>
          </cell>
          <cell r="F350" t="str">
            <v>-</v>
          </cell>
        </row>
        <row r="351">
          <cell r="C351" t="str">
            <v>7262</v>
          </cell>
          <cell r="D351">
            <v>0</v>
          </cell>
          <cell r="F351" t="str">
            <v>-</v>
          </cell>
        </row>
        <row r="352">
          <cell r="C352" t="str">
            <v>7263</v>
          </cell>
          <cell r="D352">
            <v>0</v>
          </cell>
          <cell r="F352" t="str">
            <v>-</v>
          </cell>
        </row>
        <row r="353">
          <cell r="C353" t="str">
            <v>7264</v>
          </cell>
          <cell r="D353">
            <v>0</v>
          </cell>
          <cell r="F353" t="str">
            <v>-</v>
          </cell>
        </row>
        <row r="354">
          <cell r="C354" t="str">
            <v>73</v>
          </cell>
          <cell r="D354">
            <v>0</v>
          </cell>
          <cell r="E354">
            <v>0</v>
          </cell>
          <cell r="F354" t="str">
            <v>-</v>
          </cell>
        </row>
        <row r="355">
          <cell r="C355" t="str">
            <v>731</v>
          </cell>
          <cell r="D355">
            <v>0</v>
          </cell>
          <cell r="E355">
            <v>0</v>
          </cell>
          <cell r="F355" t="str">
            <v>-</v>
          </cell>
        </row>
        <row r="356">
          <cell r="C356" t="str">
            <v>7311</v>
          </cell>
          <cell r="D356">
            <v>0</v>
          </cell>
          <cell r="F356" t="str">
            <v>-</v>
          </cell>
        </row>
        <row r="357">
          <cell r="C357" t="str">
            <v>7312</v>
          </cell>
          <cell r="D357">
            <v>0</v>
          </cell>
          <cell r="F357" t="str">
            <v>-</v>
          </cell>
        </row>
        <row r="358">
          <cell r="C358" t="str">
            <v>74</v>
          </cell>
          <cell r="D358">
            <v>0</v>
          </cell>
          <cell r="E358">
            <v>0</v>
          </cell>
          <cell r="F358" t="str">
            <v>-</v>
          </cell>
        </row>
        <row r="359">
          <cell r="C359" t="str">
            <v>741</v>
          </cell>
          <cell r="D359">
            <v>0</v>
          </cell>
          <cell r="F359" t="str">
            <v>-</v>
          </cell>
        </row>
        <row r="360">
          <cell r="C360" t="str">
            <v>4</v>
          </cell>
          <cell r="D360">
            <v>9120</v>
          </cell>
          <cell r="E360">
            <v>2231.25</v>
          </cell>
          <cell r="F360">
            <v>24.465460526315788</v>
          </cell>
        </row>
        <row r="361">
          <cell r="C361" t="str">
            <v>41</v>
          </cell>
          <cell r="D361">
            <v>0</v>
          </cell>
          <cell r="E361">
            <v>0</v>
          </cell>
          <cell r="F361" t="str">
            <v>-</v>
          </cell>
        </row>
        <row r="362">
          <cell r="C362" t="str">
            <v>411</v>
          </cell>
          <cell r="D362">
            <v>0</v>
          </cell>
          <cell r="E362">
            <v>0</v>
          </cell>
          <cell r="F362" t="str">
            <v>-</v>
          </cell>
        </row>
        <row r="363">
          <cell r="C363" t="str">
            <v>4111</v>
          </cell>
          <cell r="D363">
            <v>0</v>
          </cell>
          <cell r="E363">
            <v>0</v>
          </cell>
          <cell r="F363" t="str">
            <v>-</v>
          </cell>
        </row>
        <row r="364">
          <cell r="C364" t="str">
            <v>4112</v>
          </cell>
          <cell r="D364">
            <v>0</v>
          </cell>
          <cell r="F364" t="str">
            <v>-</v>
          </cell>
        </row>
        <row r="365">
          <cell r="C365" t="str">
            <v>4113</v>
          </cell>
          <cell r="D365">
            <v>0</v>
          </cell>
          <cell r="F365" t="str">
            <v>-</v>
          </cell>
        </row>
        <row r="366">
          <cell r="C366" t="str">
            <v>412</v>
          </cell>
          <cell r="D366">
            <v>0</v>
          </cell>
          <cell r="E366">
            <v>0</v>
          </cell>
          <cell r="F366" t="str">
            <v>-</v>
          </cell>
        </row>
        <row r="367">
          <cell r="C367" t="str">
            <v>4121</v>
          </cell>
          <cell r="D367">
            <v>0</v>
          </cell>
          <cell r="F367" t="str">
            <v>-</v>
          </cell>
        </row>
        <row r="368">
          <cell r="C368" t="str">
            <v>4122</v>
          </cell>
          <cell r="D368">
            <v>0</v>
          </cell>
          <cell r="F368" t="str">
            <v>-</v>
          </cell>
        </row>
        <row r="369">
          <cell r="C369" t="str">
            <v>4123</v>
          </cell>
          <cell r="D369">
            <v>0</v>
          </cell>
          <cell r="F369" t="str">
            <v>-</v>
          </cell>
        </row>
        <row r="370">
          <cell r="C370" t="str">
            <v>4124</v>
          </cell>
          <cell r="D370">
            <v>0</v>
          </cell>
          <cell r="F370" t="str">
            <v>-</v>
          </cell>
        </row>
        <row r="371">
          <cell r="C371" t="str">
            <v>4125</v>
          </cell>
          <cell r="D371">
            <v>0</v>
          </cell>
          <cell r="F371" t="str">
            <v>-</v>
          </cell>
        </row>
        <row r="372">
          <cell r="C372" t="str">
            <v>4126</v>
          </cell>
          <cell r="D372">
            <v>0</v>
          </cell>
          <cell r="F372" t="str">
            <v>-</v>
          </cell>
        </row>
        <row r="373">
          <cell r="C373" t="str">
            <v>42</v>
          </cell>
          <cell r="D373">
            <v>9120</v>
          </cell>
          <cell r="E373">
            <v>2231.25</v>
          </cell>
          <cell r="F373">
            <v>24.465460526315788</v>
          </cell>
        </row>
        <row r="374">
          <cell r="C374" t="str">
            <v>421</v>
          </cell>
          <cell r="D374">
            <v>4312.5</v>
          </cell>
          <cell r="E374">
            <v>0</v>
          </cell>
          <cell r="F374">
            <v>0</v>
          </cell>
        </row>
        <row r="375">
          <cell r="C375" t="str">
            <v>4211</v>
          </cell>
          <cell r="D375">
            <v>0</v>
          </cell>
          <cell r="F375" t="str">
            <v>-</v>
          </cell>
        </row>
        <row r="376">
          <cell r="C376" t="str">
            <v>4212</v>
          </cell>
          <cell r="D376">
            <v>4312.5</v>
          </cell>
          <cell r="E376">
            <v>0</v>
          </cell>
          <cell r="F376">
            <v>0</v>
          </cell>
        </row>
        <row r="377">
          <cell r="C377" t="str">
            <v>4213</v>
          </cell>
          <cell r="D377">
            <v>0</v>
          </cell>
          <cell r="E377">
            <v>0</v>
          </cell>
          <cell r="F377" t="str">
            <v>-</v>
          </cell>
        </row>
        <row r="378">
          <cell r="C378" t="str">
            <v>4214</v>
          </cell>
          <cell r="D378">
            <v>0</v>
          </cell>
          <cell r="E378">
            <v>0</v>
          </cell>
          <cell r="F378" t="str">
            <v>-</v>
          </cell>
        </row>
        <row r="379">
          <cell r="C379" t="str">
            <v>422</v>
          </cell>
          <cell r="D379">
            <v>1132.5</v>
          </cell>
          <cell r="E379">
            <v>1606.25</v>
          </cell>
          <cell r="F379">
            <v>141.83222958057397</v>
          </cell>
        </row>
        <row r="380">
          <cell r="C380" t="str">
            <v>4221</v>
          </cell>
          <cell r="D380">
            <v>1132.5</v>
          </cell>
          <cell r="E380">
            <v>1606.25</v>
          </cell>
          <cell r="F380">
            <v>141.83222958057397</v>
          </cell>
        </row>
        <row r="381">
          <cell r="C381" t="str">
            <v>4222</v>
          </cell>
          <cell r="D381">
            <v>0</v>
          </cell>
          <cell r="E381">
            <v>0</v>
          </cell>
          <cell r="F381" t="str">
            <v>-</v>
          </cell>
        </row>
        <row r="382">
          <cell r="C382" t="str">
            <v>4223</v>
          </cell>
          <cell r="D382">
            <v>0</v>
          </cell>
          <cell r="E382">
            <v>0</v>
          </cell>
          <cell r="F382" t="str">
            <v>-</v>
          </cell>
        </row>
        <row r="383">
          <cell r="C383" t="str">
            <v>4224</v>
          </cell>
          <cell r="D383">
            <v>0</v>
          </cell>
          <cell r="F383" t="str">
            <v>-</v>
          </cell>
        </row>
        <row r="384">
          <cell r="C384" t="str">
            <v>4225</v>
          </cell>
          <cell r="D384">
            <v>0</v>
          </cell>
          <cell r="E384">
            <v>0</v>
          </cell>
          <cell r="F384" t="str">
            <v>-</v>
          </cell>
        </row>
        <row r="385">
          <cell r="C385" t="str">
            <v>4226</v>
          </cell>
          <cell r="D385">
            <v>0</v>
          </cell>
          <cell r="E385">
            <v>0</v>
          </cell>
          <cell r="F385" t="str">
            <v>-</v>
          </cell>
        </row>
        <row r="386">
          <cell r="C386" t="str">
            <v>4227</v>
          </cell>
          <cell r="D386">
            <v>0</v>
          </cell>
          <cell r="E386">
            <v>0</v>
          </cell>
          <cell r="F386" t="str">
            <v>-</v>
          </cell>
        </row>
        <row r="387">
          <cell r="C387" t="str">
            <v>4228</v>
          </cell>
          <cell r="D387">
            <v>0</v>
          </cell>
          <cell r="F387" t="str">
            <v>-</v>
          </cell>
        </row>
        <row r="388">
          <cell r="C388" t="str">
            <v>423</v>
          </cell>
          <cell r="D388">
            <v>0</v>
          </cell>
          <cell r="E388">
            <v>0</v>
          </cell>
          <cell r="F388" t="str">
            <v>-</v>
          </cell>
        </row>
        <row r="389">
          <cell r="C389" t="str">
            <v>4231</v>
          </cell>
          <cell r="D389">
            <v>0</v>
          </cell>
          <cell r="E389">
            <v>0</v>
          </cell>
          <cell r="F389" t="str">
            <v>-</v>
          </cell>
        </row>
        <row r="390">
          <cell r="C390" t="str">
            <v>4232</v>
          </cell>
          <cell r="D390">
            <v>0</v>
          </cell>
          <cell r="F390" t="str">
            <v>-</v>
          </cell>
        </row>
        <row r="391">
          <cell r="C391" t="str">
            <v>4233</v>
          </cell>
          <cell r="D391">
            <v>0</v>
          </cell>
          <cell r="F391" t="str">
            <v>-</v>
          </cell>
        </row>
        <row r="392">
          <cell r="C392" t="str">
            <v>4234</v>
          </cell>
          <cell r="D392">
            <v>0</v>
          </cell>
          <cell r="F392" t="str">
            <v>-</v>
          </cell>
        </row>
        <row r="393">
          <cell r="C393" t="str">
            <v>424</v>
          </cell>
          <cell r="D393">
            <v>0</v>
          </cell>
          <cell r="E393">
            <v>0</v>
          </cell>
          <cell r="F393" t="str">
            <v>-</v>
          </cell>
        </row>
        <row r="394">
          <cell r="C394" t="str">
            <v>4241</v>
          </cell>
          <cell r="D394">
            <v>0</v>
          </cell>
          <cell r="F394" t="str">
            <v>-</v>
          </cell>
        </row>
        <row r="395">
          <cell r="C395" t="str">
            <v>4242</v>
          </cell>
          <cell r="D395">
            <v>0</v>
          </cell>
          <cell r="E395">
            <v>0</v>
          </cell>
          <cell r="F395" t="str">
            <v>-</v>
          </cell>
        </row>
        <row r="396">
          <cell r="C396" t="str">
            <v>4243</v>
          </cell>
          <cell r="D396">
            <v>0</v>
          </cell>
          <cell r="F396" t="str">
            <v>-</v>
          </cell>
        </row>
        <row r="397">
          <cell r="C397" t="str">
            <v>4244</v>
          </cell>
          <cell r="D397">
            <v>0</v>
          </cell>
          <cell r="F397" t="str">
            <v>-</v>
          </cell>
        </row>
        <row r="398">
          <cell r="C398" t="str">
            <v>425</v>
          </cell>
          <cell r="D398">
            <v>0</v>
          </cell>
          <cell r="E398">
            <v>0</v>
          </cell>
          <cell r="F398" t="str">
            <v>-</v>
          </cell>
        </row>
        <row r="399">
          <cell r="C399" t="str">
            <v>4251</v>
          </cell>
          <cell r="D399">
            <v>0</v>
          </cell>
          <cell r="F399" t="str">
            <v>-</v>
          </cell>
        </row>
        <row r="400">
          <cell r="C400" t="str">
            <v>4252</v>
          </cell>
          <cell r="D400">
            <v>0</v>
          </cell>
          <cell r="F400" t="str">
            <v>-</v>
          </cell>
        </row>
        <row r="401">
          <cell r="C401" t="str">
            <v>426</v>
          </cell>
          <cell r="D401">
            <v>3675</v>
          </cell>
          <cell r="E401">
            <v>625</v>
          </cell>
          <cell r="F401">
            <v>17.006802721088434</v>
          </cell>
        </row>
        <row r="402">
          <cell r="C402" t="str">
            <v>4261</v>
          </cell>
          <cell r="D402">
            <v>0</v>
          </cell>
          <cell r="F402" t="str">
            <v>-</v>
          </cell>
        </row>
        <row r="403">
          <cell r="C403" t="str">
            <v>4262</v>
          </cell>
          <cell r="D403">
            <v>0</v>
          </cell>
          <cell r="E403">
            <v>0</v>
          </cell>
          <cell r="F403" t="str">
            <v>-</v>
          </cell>
        </row>
        <row r="404">
          <cell r="C404" t="str">
            <v>4263</v>
          </cell>
          <cell r="D404">
            <v>2925</v>
          </cell>
          <cell r="E404">
            <v>0</v>
          </cell>
          <cell r="F404">
            <v>0</v>
          </cell>
        </row>
        <row r="405">
          <cell r="C405" t="str">
            <v>4264</v>
          </cell>
          <cell r="D405">
            <v>750</v>
          </cell>
          <cell r="E405">
            <v>625</v>
          </cell>
          <cell r="F405">
            <v>83.333333333333343</v>
          </cell>
        </row>
        <row r="406">
          <cell r="C406" t="str">
            <v>43</v>
          </cell>
          <cell r="D406">
            <v>0</v>
          </cell>
          <cell r="E406">
            <v>0</v>
          </cell>
          <cell r="F406" t="str">
            <v>-</v>
          </cell>
        </row>
        <row r="407">
          <cell r="C407" t="str">
            <v>431</v>
          </cell>
          <cell r="D407">
            <v>0</v>
          </cell>
          <cell r="E407">
            <v>0</v>
          </cell>
          <cell r="F407" t="str">
            <v>-</v>
          </cell>
        </row>
        <row r="408">
          <cell r="C408" t="str">
            <v>4311</v>
          </cell>
          <cell r="D408">
            <v>0</v>
          </cell>
          <cell r="F408" t="str">
            <v>-</v>
          </cell>
        </row>
        <row r="409">
          <cell r="C409" t="str">
            <v>4312</v>
          </cell>
          <cell r="D409">
            <v>0</v>
          </cell>
          <cell r="F409" t="str">
            <v>-</v>
          </cell>
        </row>
        <row r="410">
          <cell r="C410" t="str">
            <v>44</v>
          </cell>
          <cell r="D410">
            <v>0</v>
          </cell>
          <cell r="E410">
            <v>0</v>
          </cell>
          <cell r="F410" t="str">
            <v>-</v>
          </cell>
        </row>
        <row r="411">
          <cell r="C411" t="str">
            <v>441</v>
          </cell>
          <cell r="D411">
            <v>0</v>
          </cell>
          <cell r="F411" t="str">
            <v>-</v>
          </cell>
        </row>
        <row r="412">
          <cell r="C412" t="str">
            <v>45</v>
          </cell>
          <cell r="D412">
            <v>0</v>
          </cell>
          <cell r="E412">
            <v>0</v>
          </cell>
          <cell r="F412" t="str">
            <v>-</v>
          </cell>
        </row>
        <row r="413">
          <cell r="C413" t="str">
            <v>451</v>
          </cell>
          <cell r="D413">
            <v>0</v>
          </cell>
          <cell r="E413">
            <v>0</v>
          </cell>
          <cell r="F413" t="str">
            <v>-</v>
          </cell>
        </row>
        <row r="414">
          <cell r="C414" t="str">
            <v>452</v>
          </cell>
          <cell r="D414">
            <v>0</v>
          </cell>
          <cell r="F414" t="str">
            <v>-</v>
          </cell>
        </row>
        <row r="415">
          <cell r="C415" t="str">
            <v>453</v>
          </cell>
          <cell r="D415">
            <v>0</v>
          </cell>
          <cell r="F415" t="str">
            <v>-</v>
          </cell>
        </row>
        <row r="416">
          <cell r="C416" t="str">
            <v>454</v>
          </cell>
          <cell r="D416">
            <v>0</v>
          </cell>
          <cell r="E416">
            <v>0</v>
          </cell>
          <cell r="F416" t="str">
            <v>-</v>
          </cell>
        </row>
        <row r="417">
          <cell r="C417" t="str">
            <v>X002</v>
          </cell>
          <cell r="D417">
            <v>0</v>
          </cell>
          <cell r="E417">
            <v>0</v>
          </cell>
          <cell r="F417" t="str">
            <v>-</v>
          </cell>
        </row>
        <row r="418">
          <cell r="C418" t="str">
            <v>Y002</v>
          </cell>
          <cell r="D418">
            <v>9120</v>
          </cell>
          <cell r="E418">
            <v>2231.25</v>
          </cell>
          <cell r="F418">
            <v>24.465460526315788</v>
          </cell>
        </row>
        <row r="419">
          <cell r="C419" t="str">
            <v>92212</v>
          </cell>
          <cell r="D419">
            <v>0</v>
          </cell>
          <cell r="E419">
            <v>0</v>
          </cell>
          <cell r="F419" t="str">
            <v>-</v>
          </cell>
        </row>
        <row r="420">
          <cell r="C420" t="str">
            <v>92222</v>
          </cell>
          <cell r="D420">
            <v>604005.61</v>
          </cell>
          <cell r="E420">
            <v>604005.61</v>
          </cell>
          <cell r="F420">
            <v>100</v>
          </cell>
        </row>
        <row r="421">
          <cell r="C421" t="str">
            <v>97</v>
          </cell>
          <cell r="D421">
            <v>0</v>
          </cell>
          <cell r="F421" t="str">
            <v>-</v>
          </cell>
        </row>
        <row r="422">
          <cell r="C422" t="str">
            <v>X067</v>
          </cell>
          <cell r="D422">
            <v>682160.14999999991</v>
          </cell>
          <cell r="E422">
            <v>845295.13</v>
          </cell>
          <cell r="F422">
            <v>123.91446935151519</v>
          </cell>
        </row>
        <row r="423">
          <cell r="C423" t="str">
            <v>Y034</v>
          </cell>
          <cell r="D423">
            <v>554260.55999999982</v>
          </cell>
          <cell r="E423">
            <v>442623.91000000003</v>
          </cell>
          <cell r="F423">
            <v>79.858453215577924</v>
          </cell>
        </row>
        <row r="424">
          <cell r="C424" t="str">
            <v>X004</v>
          </cell>
          <cell r="D424">
            <v>127899.59000000008</v>
          </cell>
          <cell r="E424">
            <v>402671.22</v>
          </cell>
          <cell r="F424">
            <v>314.83386303271163</v>
          </cell>
        </row>
        <row r="425">
          <cell r="C425" t="str">
            <v>Y004</v>
          </cell>
          <cell r="D425">
            <v>0</v>
          </cell>
          <cell r="E425">
            <v>0</v>
          </cell>
          <cell r="F425" t="str">
            <v>-</v>
          </cell>
        </row>
        <row r="426">
          <cell r="C426" t="str">
            <v>9221x,9222x VP</v>
          </cell>
          <cell r="D426">
            <v>2056358.92</v>
          </cell>
          <cell r="E426">
            <v>2056358.92</v>
          </cell>
          <cell r="F426">
            <v>100</v>
          </cell>
        </row>
        <row r="427">
          <cell r="C427" t="str">
            <v>9221x,9222x MP</v>
          </cell>
          <cell r="D427">
            <v>0</v>
          </cell>
          <cell r="E427">
            <v>0</v>
          </cell>
          <cell r="F427" t="str">
            <v>-</v>
          </cell>
        </row>
        <row r="428">
          <cell r="C428" t="str">
            <v>96,97</v>
          </cell>
          <cell r="D428">
            <v>334160.5</v>
          </cell>
          <cell r="E428">
            <v>0</v>
          </cell>
          <cell r="F428">
            <v>0</v>
          </cell>
        </row>
        <row r="430">
          <cell r="C430" t="str">
            <v>8</v>
          </cell>
          <cell r="D430">
            <v>0</v>
          </cell>
          <cell r="E430">
            <v>0</v>
          </cell>
          <cell r="F430" t="str">
            <v>-</v>
          </cell>
        </row>
        <row r="431">
          <cell r="C431" t="str">
            <v>81</v>
          </cell>
          <cell r="D431">
            <v>0</v>
          </cell>
          <cell r="E431">
            <v>0</v>
          </cell>
          <cell r="F431" t="str">
            <v>-</v>
          </cell>
        </row>
        <row r="432">
          <cell r="C432" t="str">
            <v>811</v>
          </cell>
          <cell r="D432">
            <v>0</v>
          </cell>
          <cell r="E432">
            <v>0</v>
          </cell>
          <cell r="F432" t="str">
            <v>-</v>
          </cell>
        </row>
        <row r="433">
          <cell r="C433" t="str">
            <v>8113</v>
          </cell>
          <cell r="D433">
            <v>0</v>
          </cell>
          <cell r="F433" t="str">
            <v>-</v>
          </cell>
        </row>
        <row r="434">
          <cell r="C434" t="str">
            <v>8114</v>
          </cell>
          <cell r="D434">
            <v>0</v>
          </cell>
          <cell r="F434" t="str">
            <v>-</v>
          </cell>
        </row>
        <row r="435">
          <cell r="C435" t="str">
            <v>8115</v>
          </cell>
          <cell r="D435">
            <v>0</v>
          </cell>
          <cell r="F435" t="str">
            <v>-</v>
          </cell>
        </row>
        <row r="436">
          <cell r="C436" t="str">
            <v>8116</v>
          </cell>
          <cell r="D436">
            <v>0</v>
          </cell>
          <cell r="F436" t="str">
            <v>-</v>
          </cell>
        </row>
        <row r="437">
          <cell r="C437" t="str">
            <v>812</v>
          </cell>
          <cell r="D437">
            <v>0</v>
          </cell>
          <cell r="E437">
            <v>0</v>
          </cell>
          <cell r="F437" t="str">
            <v>-</v>
          </cell>
        </row>
        <row r="438">
          <cell r="C438" t="str">
            <v>8121</v>
          </cell>
          <cell r="D438">
            <v>0</v>
          </cell>
          <cell r="F438" t="str">
            <v>-</v>
          </cell>
        </row>
        <row r="439">
          <cell r="C439" t="str">
            <v>8122</v>
          </cell>
          <cell r="D439">
            <v>0</v>
          </cell>
          <cell r="F439" t="str">
            <v>-</v>
          </cell>
        </row>
        <row r="440">
          <cell r="C440" t="str">
            <v>813</v>
          </cell>
          <cell r="D440">
            <v>0</v>
          </cell>
          <cell r="E440">
            <v>0</v>
          </cell>
          <cell r="F440" t="str">
            <v>-</v>
          </cell>
        </row>
        <row r="441">
          <cell r="C441" t="str">
            <v>8132</v>
          </cell>
          <cell r="D441">
            <v>0</v>
          </cell>
          <cell r="F441" t="str">
            <v>-</v>
          </cell>
        </row>
        <row r="442">
          <cell r="C442" t="str">
            <v>8133</v>
          </cell>
          <cell r="D442">
            <v>0</v>
          </cell>
          <cell r="F442" t="str">
            <v>-</v>
          </cell>
        </row>
        <row r="443">
          <cell r="C443" t="str">
            <v>8134</v>
          </cell>
          <cell r="D443">
            <v>0</v>
          </cell>
          <cell r="F443" t="str">
            <v>-</v>
          </cell>
        </row>
        <row r="444">
          <cell r="C444" t="str">
            <v>814</v>
          </cell>
          <cell r="D444">
            <v>0</v>
          </cell>
          <cell r="F444" t="str">
            <v>-</v>
          </cell>
        </row>
        <row r="445">
          <cell r="C445" t="str">
            <v>815</v>
          </cell>
          <cell r="D445">
            <v>0</v>
          </cell>
          <cell r="E445">
            <v>0</v>
          </cell>
          <cell r="F445" t="str">
            <v>-</v>
          </cell>
        </row>
        <row r="446">
          <cell r="C446" t="str">
            <v>8153</v>
          </cell>
          <cell r="D446">
            <v>0</v>
          </cell>
          <cell r="F446" t="str">
            <v>-</v>
          </cell>
        </row>
        <row r="447">
          <cell r="C447" t="str">
            <v>8154</v>
          </cell>
          <cell r="D447">
            <v>0</v>
          </cell>
          <cell r="F447" t="str">
            <v>-</v>
          </cell>
        </row>
        <row r="448">
          <cell r="C448" t="str">
            <v>8155</v>
          </cell>
          <cell r="D448">
            <v>0</v>
          </cell>
          <cell r="F448" t="str">
            <v>-</v>
          </cell>
        </row>
        <row r="449">
          <cell r="C449" t="str">
            <v>8156</v>
          </cell>
          <cell r="D449">
            <v>0</v>
          </cell>
          <cell r="F449" t="str">
            <v>-</v>
          </cell>
        </row>
        <row r="450">
          <cell r="C450" t="str">
            <v>8157</v>
          </cell>
          <cell r="D450">
            <v>0</v>
          </cell>
          <cell r="F450" t="str">
            <v>-</v>
          </cell>
        </row>
        <row r="451">
          <cell r="C451" t="str">
            <v>8158</v>
          </cell>
          <cell r="D451">
            <v>0</v>
          </cell>
          <cell r="F451" t="str">
            <v>-</v>
          </cell>
        </row>
        <row r="452">
          <cell r="C452" t="str">
            <v>816</v>
          </cell>
          <cell r="D452">
            <v>0</v>
          </cell>
          <cell r="E452">
            <v>0</v>
          </cell>
          <cell r="F452" t="str">
            <v>-</v>
          </cell>
        </row>
        <row r="453">
          <cell r="C453" t="str">
            <v>8163</v>
          </cell>
          <cell r="D453">
            <v>0</v>
          </cell>
          <cell r="F453" t="str">
            <v>-</v>
          </cell>
        </row>
        <row r="454">
          <cell r="C454" t="str">
            <v>8164</v>
          </cell>
          <cell r="D454">
            <v>0</v>
          </cell>
          <cell r="F454" t="str">
            <v>-</v>
          </cell>
        </row>
        <row r="455">
          <cell r="C455" t="str">
            <v>8165</v>
          </cell>
          <cell r="D455">
            <v>0</v>
          </cell>
          <cell r="F455" t="str">
            <v>-</v>
          </cell>
        </row>
        <row r="456">
          <cell r="C456" t="str">
            <v>8166</v>
          </cell>
          <cell r="D456">
            <v>0</v>
          </cell>
          <cell r="F456" t="str">
            <v>-</v>
          </cell>
        </row>
        <row r="457">
          <cell r="C457" t="str">
            <v>817</v>
          </cell>
          <cell r="D457">
            <v>0</v>
          </cell>
          <cell r="E457">
            <v>0</v>
          </cell>
          <cell r="F457" t="str">
            <v>-</v>
          </cell>
        </row>
        <row r="458">
          <cell r="C458" t="str">
            <v>8171</v>
          </cell>
          <cell r="D458">
            <v>0</v>
          </cell>
          <cell r="F458" t="str">
            <v>-</v>
          </cell>
        </row>
        <row r="459">
          <cell r="C459" t="str">
            <v>8172</v>
          </cell>
          <cell r="D459">
            <v>0</v>
          </cell>
          <cell r="F459" t="str">
            <v>-</v>
          </cell>
        </row>
        <row r="460">
          <cell r="C460" t="str">
            <v>8173</v>
          </cell>
          <cell r="D460">
            <v>0</v>
          </cell>
          <cell r="F460" t="str">
            <v>-</v>
          </cell>
        </row>
        <row r="461">
          <cell r="C461" t="str">
            <v>8174</v>
          </cell>
          <cell r="D461">
            <v>0</v>
          </cell>
          <cell r="F461" t="str">
            <v>-</v>
          </cell>
        </row>
        <row r="462">
          <cell r="C462" t="str">
            <v>8175</v>
          </cell>
          <cell r="D462">
            <v>0</v>
          </cell>
          <cell r="F462" t="str">
            <v>-</v>
          </cell>
        </row>
        <row r="463">
          <cell r="C463" t="str">
            <v>8176</v>
          </cell>
          <cell r="D463">
            <v>0</v>
          </cell>
          <cell r="F463" t="str">
            <v>-</v>
          </cell>
        </row>
        <row r="464">
          <cell r="C464" t="str">
            <v>8177</v>
          </cell>
          <cell r="D464">
            <v>0</v>
          </cell>
          <cell r="F464" t="str">
            <v>-</v>
          </cell>
        </row>
        <row r="465">
          <cell r="C465" t="str">
            <v>818</v>
          </cell>
          <cell r="D465">
            <v>0</v>
          </cell>
          <cell r="F465" t="str">
            <v>-</v>
          </cell>
        </row>
        <row r="466">
          <cell r="C466" t="str">
            <v>82</v>
          </cell>
          <cell r="D466">
            <v>0</v>
          </cell>
          <cell r="E466">
            <v>0</v>
          </cell>
          <cell r="F466" t="str">
            <v>-</v>
          </cell>
        </row>
        <row r="467">
          <cell r="C467" t="str">
            <v>821</v>
          </cell>
          <cell r="D467">
            <v>0</v>
          </cell>
          <cell r="E467">
            <v>0</v>
          </cell>
          <cell r="F467" t="str">
            <v>-</v>
          </cell>
        </row>
        <row r="468">
          <cell r="C468" t="str">
            <v>8211</v>
          </cell>
          <cell r="D468">
            <v>0</v>
          </cell>
          <cell r="F468" t="str">
            <v>-</v>
          </cell>
        </row>
        <row r="469">
          <cell r="C469" t="str">
            <v>8212</v>
          </cell>
          <cell r="D469">
            <v>0</v>
          </cell>
          <cell r="F469" t="str">
            <v>-</v>
          </cell>
        </row>
        <row r="470">
          <cell r="C470" t="str">
            <v>822</v>
          </cell>
          <cell r="D470">
            <v>0</v>
          </cell>
          <cell r="E470">
            <v>0</v>
          </cell>
          <cell r="F470" t="str">
            <v>-</v>
          </cell>
        </row>
        <row r="471">
          <cell r="C471" t="str">
            <v>8221</v>
          </cell>
          <cell r="D471">
            <v>0</v>
          </cell>
          <cell r="F471" t="str">
            <v>-</v>
          </cell>
        </row>
        <row r="472">
          <cell r="C472" t="str">
            <v>8222</v>
          </cell>
          <cell r="D472">
            <v>0</v>
          </cell>
          <cell r="F472" t="str">
            <v>-</v>
          </cell>
        </row>
        <row r="473">
          <cell r="C473" t="str">
            <v>823</v>
          </cell>
          <cell r="D473">
            <v>0</v>
          </cell>
          <cell r="E473">
            <v>0</v>
          </cell>
          <cell r="F473" t="str">
            <v>-</v>
          </cell>
        </row>
        <row r="474">
          <cell r="C474" t="str">
            <v>8231</v>
          </cell>
          <cell r="D474">
            <v>0</v>
          </cell>
          <cell r="F474" t="str">
            <v>-</v>
          </cell>
        </row>
        <row r="475">
          <cell r="C475" t="str">
            <v>8232</v>
          </cell>
          <cell r="D475">
            <v>0</v>
          </cell>
          <cell r="F475" t="str">
            <v>-</v>
          </cell>
        </row>
        <row r="476">
          <cell r="C476" t="str">
            <v>824</v>
          </cell>
          <cell r="D476">
            <v>0</v>
          </cell>
          <cell r="E476">
            <v>0</v>
          </cell>
          <cell r="F476" t="str">
            <v>-</v>
          </cell>
        </row>
        <row r="477">
          <cell r="C477" t="str">
            <v>8241</v>
          </cell>
          <cell r="D477">
            <v>0</v>
          </cell>
          <cell r="F477" t="str">
            <v>-</v>
          </cell>
        </row>
        <row r="478">
          <cell r="C478" t="str">
            <v>8242</v>
          </cell>
          <cell r="D478">
            <v>0</v>
          </cell>
          <cell r="F478" t="str">
            <v>-</v>
          </cell>
        </row>
        <row r="479">
          <cell r="C479" t="str">
            <v>83</v>
          </cell>
          <cell r="D479">
            <v>0</v>
          </cell>
          <cell r="E479">
            <v>0</v>
          </cell>
          <cell r="F479" t="str">
            <v>-</v>
          </cell>
        </row>
        <row r="480">
          <cell r="C480" t="str">
            <v>831</v>
          </cell>
          <cell r="D480">
            <v>0</v>
          </cell>
          <cell r="E480">
            <v>0</v>
          </cell>
          <cell r="F480" t="str">
            <v>-</v>
          </cell>
        </row>
        <row r="481">
          <cell r="C481" t="str">
            <v>8312</v>
          </cell>
          <cell r="D481">
            <v>0</v>
          </cell>
          <cell r="F481" t="str">
            <v>-</v>
          </cell>
        </row>
        <row r="482">
          <cell r="C482" t="str">
            <v>8313</v>
          </cell>
          <cell r="D482">
            <v>0</v>
          </cell>
          <cell r="F482" t="str">
            <v>-</v>
          </cell>
        </row>
        <row r="483">
          <cell r="C483" t="str">
            <v>8314</v>
          </cell>
          <cell r="D483">
            <v>0</v>
          </cell>
          <cell r="F483" t="str">
            <v>-</v>
          </cell>
        </row>
        <row r="484">
          <cell r="C484" t="str">
            <v>832</v>
          </cell>
          <cell r="D484">
            <v>0</v>
          </cell>
          <cell r="F484" t="str">
            <v>-</v>
          </cell>
        </row>
        <row r="485">
          <cell r="C485" t="str">
            <v>833</v>
          </cell>
          <cell r="D485">
            <v>0</v>
          </cell>
          <cell r="E485">
            <v>0</v>
          </cell>
          <cell r="F485" t="str">
            <v>-</v>
          </cell>
        </row>
        <row r="486">
          <cell r="C486" t="str">
            <v>8331</v>
          </cell>
          <cell r="D486">
            <v>0</v>
          </cell>
          <cell r="F486" t="str">
            <v>-</v>
          </cell>
        </row>
        <row r="487">
          <cell r="C487" t="str">
            <v>8332</v>
          </cell>
          <cell r="D487">
            <v>0</v>
          </cell>
          <cell r="F487" t="str">
            <v>-</v>
          </cell>
        </row>
        <row r="488">
          <cell r="C488" t="str">
            <v>834</v>
          </cell>
          <cell r="D488">
            <v>0</v>
          </cell>
          <cell r="E488">
            <v>0</v>
          </cell>
          <cell r="F488" t="str">
            <v>-</v>
          </cell>
        </row>
        <row r="489">
          <cell r="C489" t="str">
            <v>8341</v>
          </cell>
          <cell r="D489">
            <v>0</v>
          </cell>
          <cell r="F489" t="str">
            <v>-</v>
          </cell>
        </row>
        <row r="490">
          <cell r="C490" t="str">
            <v>8342</v>
          </cell>
          <cell r="D490">
            <v>0</v>
          </cell>
          <cell r="F490" t="str">
            <v>-</v>
          </cell>
        </row>
        <row r="491">
          <cell r="C491" t="str">
            <v>84</v>
          </cell>
          <cell r="D491">
            <v>0</v>
          </cell>
          <cell r="E491">
            <v>0</v>
          </cell>
          <cell r="F491" t="str">
            <v>-</v>
          </cell>
        </row>
        <row r="492">
          <cell r="C492" t="str">
            <v>841</v>
          </cell>
          <cell r="D492">
            <v>0</v>
          </cell>
          <cell r="E492">
            <v>0</v>
          </cell>
          <cell r="F492" t="str">
            <v>-</v>
          </cell>
        </row>
        <row r="493">
          <cell r="C493" t="str">
            <v>8413</v>
          </cell>
          <cell r="D493">
            <v>0</v>
          </cell>
          <cell r="F493" t="str">
            <v>-</v>
          </cell>
        </row>
        <row r="494">
          <cell r="C494" t="str">
            <v>8414</v>
          </cell>
          <cell r="D494">
            <v>0</v>
          </cell>
          <cell r="F494" t="str">
            <v>-</v>
          </cell>
        </row>
        <row r="495">
          <cell r="C495" t="str">
            <v>8415</v>
          </cell>
          <cell r="D495">
            <v>0</v>
          </cell>
          <cell r="F495" t="str">
            <v>-</v>
          </cell>
        </row>
        <row r="496">
          <cell r="C496" t="str">
            <v>8416</v>
          </cell>
          <cell r="D496">
            <v>0</v>
          </cell>
          <cell r="F496" t="str">
            <v>-</v>
          </cell>
        </row>
        <row r="497">
          <cell r="C497" t="str">
            <v>842</v>
          </cell>
          <cell r="D497">
            <v>0</v>
          </cell>
          <cell r="E497">
            <v>0</v>
          </cell>
          <cell r="F497" t="str">
            <v>-</v>
          </cell>
        </row>
        <row r="498">
          <cell r="C498" t="str">
            <v>8422</v>
          </cell>
          <cell r="D498">
            <v>0</v>
          </cell>
          <cell r="E498">
            <v>0</v>
          </cell>
          <cell r="F498" t="str">
            <v>-</v>
          </cell>
        </row>
        <row r="499">
          <cell r="C499" t="str">
            <v>8423</v>
          </cell>
          <cell r="D499">
            <v>0</v>
          </cell>
          <cell r="F499" t="str">
            <v>-</v>
          </cell>
        </row>
        <row r="500">
          <cell r="C500" t="str">
            <v>8424</v>
          </cell>
          <cell r="D500">
            <v>0</v>
          </cell>
          <cell r="F500" t="str">
            <v>-</v>
          </cell>
        </row>
        <row r="501">
          <cell r="C501" t="str">
            <v>843</v>
          </cell>
          <cell r="D501">
            <v>0</v>
          </cell>
          <cell r="F501" t="str">
            <v>-</v>
          </cell>
        </row>
        <row r="502">
          <cell r="C502" t="str">
            <v>844</v>
          </cell>
          <cell r="D502">
            <v>0</v>
          </cell>
          <cell r="E502">
            <v>0</v>
          </cell>
          <cell r="F502" t="str">
            <v>-</v>
          </cell>
        </row>
        <row r="503">
          <cell r="C503" t="str">
            <v>8443</v>
          </cell>
          <cell r="D503">
            <v>0</v>
          </cell>
          <cell r="E503">
            <v>0</v>
          </cell>
          <cell r="F503" t="str">
            <v>-</v>
          </cell>
        </row>
        <row r="504">
          <cell r="C504" t="str">
            <v>8444</v>
          </cell>
          <cell r="D504">
            <v>0</v>
          </cell>
          <cell r="F504" t="str">
            <v>-</v>
          </cell>
        </row>
        <row r="505">
          <cell r="C505" t="str">
            <v>8445</v>
          </cell>
          <cell r="D505">
            <v>0</v>
          </cell>
          <cell r="F505" t="str">
            <v>-</v>
          </cell>
        </row>
        <row r="506">
          <cell r="C506" t="str">
            <v>8446</v>
          </cell>
          <cell r="D506">
            <v>0</v>
          </cell>
          <cell r="F506" t="str">
            <v>-</v>
          </cell>
        </row>
        <row r="507">
          <cell r="C507" t="str">
            <v>8447</v>
          </cell>
          <cell r="D507">
            <v>0</v>
          </cell>
          <cell r="F507" t="str">
            <v>-</v>
          </cell>
        </row>
        <row r="508">
          <cell r="C508" t="str">
            <v>8448</v>
          </cell>
          <cell r="D508">
            <v>0</v>
          </cell>
          <cell r="F508" t="str">
            <v>-</v>
          </cell>
        </row>
        <row r="509">
          <cell r="C509" t="str">
            <v>845</v>
          </cell>
          <cell r="D509">
            <v>0</v>
          </cell>
          <cell r="E509">
            <v>0</v>
          </cell>
          <cell r="F509" t="str">
            <v>-</v>
          </cell>
        </row>
        <row r="510">
          <cell r="C510" t="str">
            <v>8453</v>
          </cell>
          <cell r="D510">
            <v>0</v>
          </cell>
          <cell r="F510" t="str">
            <v>-</v>
          </cell>
        </row>
        <row r="511">
          <cell r="C511" t="str">
            <v>8454</v>
          </cell>
          <cell r="D511">
            <v>0</v>
          </cell>
          <cell r="F511" t="str">
            <v>-</v>
          </cell>
        </row>
        <row r="512">
          <cell r="C512" t="str">
            <v>8455</v>
          </cell>
          <cell r="D512">
            <v>0</v>
          </cell>
          <cell r="F512" t="str">
            <v>-</v>
          </cell>
        </row>
        <row r="513">
          <cell r="C513" t="str">
            <v>8456</v>
          </cell>
          <cell r="D513">
            <v>0</v>
          </cell>
          <cell r="F513" t="str">
            <v>-</v>
          </cell>
        </row>
        <row r="514">
          <cell r="C514" t="str">
            <v>847</v>
          </cell>
          <cell r="D514">
            <v>0</v>
          </cell>
          <cell r="E514">
            <v>0</v>
          </cell>
          <cell r="F514" t="str">
            <v>-</v>
          </cell>
        </row>
        <row r="515">
          <cell r="C515" t="str">
            <v>8471</v>
          </cell>
          <cell r="D515">
            <v>0</v>
          </cell>
          <cell r="F515" t="str">
            <v>-</v>
          </cell>
        </row>
        <row r="516">
          <cell r="C516" t="str">
            <v>8472</v>
          </cell>
          <cell r="D516">
            <v>0</v>
          </cell>
          <cell r="F516" t="str">
            <v>-</v>
          </cell>
        </row>
        <row r="517">
          <cell r="C517" t="str">
            <v>8473</v>
          </cell>
          <cell r="D517">
            <v>0</v>
          </cell>
          <cell r="F517" t="str">
            <v>-</v>
          </cell>
        </row>
        <row r="518">
          <cell r="C518" t="str">
            <v>8474</v>
          </cell>
          <cell r="D518">
            <v>0</v>
          </cell>
          <cell r="F518" t="str">
            <v>-</v>
          </cell>
        </row>
        <row r="519">
          <cell r="C519" t="str">
            <v>8475</v>
          </cell>
          <cell r="D519">
            <v>0</v>
          </cell>
          <cell r="F519" t="str">
            <v>-</v>
          </cell>
        </row>
        <row r="520">
          <cell r="C520" t="str">
            <v>8476</v>
          </cell>
          <cell r="D520">
            <v>0</v>
          </cell>
          <cell r="F520" t="str">
            <v>-</v>
          </cell>
        </row>
        <row r="521">
          <cell r="C521" t="str">
            <v>8477</v>
          </cell>
          <cell r="D521">
            <v>0</v>
          </cell>
          <cell r="F521" t="str">
            <v>-</v>
          </cell>
        </row>
        <row r="522">
          <cell r="C522" t="str">
            <v>85</v>
          </cell>
          <cell r="D522">
            <v>0</v>
          </cell>
          <cell r="E522">
            <v>0</v>
          </cell>
          <cell r="F522" t="str">
            <v>-</v>
          </cell>
        </row>
        <row r="523">
          <cell r="C523" t="str">
            <v>851</v>
          </cell>
          <cell r="D523">
            <v>0</v>
          </cell>
          <cell r="E523">
            <v>0</v>
          </cell>
          <cell r="F523" t="str">
            <v>-</v>
          </cell>
        </row>
        <row r="524">
          <cell r="C524" t="str">
            <v>8511</v>
          </cell>
          <cell r="D524">
            <v>0</v>
          </cell>
          <cell r="F524" t="str">
            <v>-</v>
          </cell>
        </row>
        <row r="525">
          <cell r="C525" t="str">
            <v>8512</v>
          </cell>
          <cell r="D525">
            <v>0</v>
          </cell>
          <cell r="F525" t="str">
            <v>-</v>
          </cell>
        </row>
        <row r="526">
          <cell r="C526" t="str">
            <v>852</v>
          </cell>
          <cell r="D526">
            <v>0</v>
          </cell>
          <cell r="E526">
            <v>0</v>
          </cell>
          <cell r="F526" t="str">
            <v>-</v>
          </cell>
        </row>
        <row r="527">
          <cell r="C527" t="str">
            <v>8521</v>
          </cell>
          <cell r="D527">
            <v>0</v>
          </cell>
          <cell r="F527" t="str">
            <v>-</v>
          </cell>
        </row>
        <row r="528">
          <cell r="C528" t="str">
            <v>8522</v>
          </cell>
          <cell r="D528">
            <v>0</v>
          </cell>
          <cell r="F528" t="str">
            <v>-</v>
          </cell>
        </row>
        <row r="529">
          <cell r="C529" t="str">
            <v>853</v>
          </cell>
          <cell r="D529">
            <v>0</v>
          </cell>
          <cell r="E529">
            <v>0</v>
          </cell>
          <cell r="F529" t="str">
            <v>-</v>
          </cell>
        </row>
        <row r="530">
          <cell r="C530" t="str">
            <v>8531</v>
          </cell>
          <cell r="D530">
            <v>0</v>
          </cell>
          <cell r="F530" t="str">
            <v>-</v>
          </cell>
        </row>
        <row r="531">
          <cell r="C531" t="str">
            <v>8532</v>
          </cell>
          <cell r="D531">
            <v>0</v>
          </cell>
          <cell r="F531" t="str">
            <v>-</v>
          </cell>
        </row>
        <row r="532">
          <cell r="C532" t="str">
            <v>854</v>
          </cell>
          <cell r="D532">
            <v>0</v>
          </cell>
          <cell r="E532">
            <v>0</v>
          </cell>
          <cell r="F532" t="str">
            <v>-</v>
          </cell>
        </row>
        <row r="533">
          <cell r="C533" t="str">
            <v>8541</v>
          </cell>
          <cell r="D533">
            <v>0</v>
          </cell>
          <cell r="F533" t="str">
            <v>-</v>
          </cell>
        </row>
        <row r="534">
          <cell r="C534" t="str">
            <v>8542</v>
          </cell>
          <cell r="D534">
            <v>0</v>
          </cell>
          <cell r="F534" t="str">
            <v>-</v>
          </cell>
        </row>
        <row r="535">
          <cell r="C535" t="str">
            <v>5</v>
          </cell>
          <cell r="D535">
            <v>20221.45</v>
          </cell>
          <cell r="E535">
            <v>21553.17</v>
          </cell>
          <cell r="F535">
            <v>106.58568005756261</v>
          </cell>
        </row>
        <row r="536">
          <cell r="C536" t="str">
            <v>51</v>
          </cell>
          <cell r="D536">
            <v>0</v>
          </cell>
          <cell r="E536">
            <v>0</v>
          </cell>
          <cell r="F536" t="str">
            <v>-</v>
          </cell>
        </row>
        <row r="537">
          <cell r="C537" t="str">
            <v>511</v>
          </cell>
          <cell r="D537">
            <v>0</v>
          </cell>
          <cell r="E537">
            <v>0</v>
          </cell>
          <cell r="F537" t="str">
            <v>-</v>
          </cell>
        </row>
        <row r="538">
          <cell r="C538" t="str">
            <v>5113</v>
          </cell>
          <cell r="D538">
            <v>0</v>
          </cell>
          <cell r="F538" t="str">
            <v>-</v>
          </cell>
        </row>
        <row r="539">
          <cell r="C539" t="str">
            <v>5114</v>
          </cell>
          <cell r="D539">
            <v>0</v>
          </cell>
          <cell r="F539" t="str">
            <v>-</v>
          </cell>
        </row>
        <row r="540">
          <cell r="C540" t="str">
            <v>5115</v>
          </cell>
          <cell r="D540">
            <v>0</v>
          </cell>
          <cell r="F540" t="str">
            <v>-</v>
          </cell>
        </row>
        <row r="541">
          <cell r="C541" t="str">
            <v>5116</v>
          </cell>
          <cell r="D541">
            <v>0</v>
          </cell>
          <cell r="F541" t="str">
            <v>-</v>
          </cell>
        </row>
        <row r="542">
          <cell r="C542" t="str">
            <v>512</v>
          </cell>
          <cell r="D542">
            <v>0</v>
          </cell>
          <cell r="E542">
            <v>0</v>
          </cell>
          <cell r="F542" t="str">
            <v>-</v>
          </cell>
        </row>
        <row r="543">
          <cell r="C543" t="str">
            <v>5121</v>
          </cell>
          <cell r="D543">
            <v>0</v>
          </cell>
          <cell r="F543" t="str">
            <v>-</v>
          </cell>
        </row>
        <row r="544">
          <cell r="C544" t="str">
            <v>5122</v>
          </cell>
          <cell r="D544">
            <v>0</v>
          </cell>
          <cell r="F544" t="str">
            <v>-</v>
          </cell>
        </row>
        <row r="545">
          <cell r="C545" t="str">
            <v>513</v>
          </cell>
          <cell r="D545">
            <v>0</v>
          </cell>
          <cell r="E545">
            <v>0</v>
          </cell>
          <cell r="F545" t="str">
            <v>-</v>
          </cell>
        </row>
        <row r="546">
          <cell r="C546" t="str">
            <v>5132</v>
          </cell>
          <cell r="D546">
            <v>0</v>
          </cell>
          <cell r="F546" t="str">
            <v>-</v>
          </cell>
        </row>
        <row r="547">
          <cell r="C547" t="str">
            <v>5133</v>
          </cell>
          <cell r="D547">
            <v>0</v>
          </cell>
          <cell r="F547" t="str">
            <v>-</v>
          </cell>
        </row>
        <row r="548">
          <cell r="C548" t="str">
            <v>5134</v>
          </cell>
          <cell r="D548">
            <v>0</v>
          </cell>
          <cell r="F548" t="str">
            <v>-</v>
          </cell>
        </row>
        <row r="549">
          <cell r="C549" t="str">
            <v>514</v>
          </cell>
          <cell r="D549">
            <v>0</v>
          </cell>
          <cell r="F549" t="str">
            <v>-</v>
          </cell>
        </row>
        <row r="550">
          <cell r="C550" t="str">
            <v>515</v>
          </cell>
          <cell r="D550">
            <v>0</v>
          </cell>
          <cell r="E550">
            <v>0</v>
          </cell>
          <cell r="F550" t="str">
            <v>-</v>
          </cell>
        </row>
        <row r="551">
          <cell r="C551" t="str">
            <v>5153</v>
          </cell>
          <cell r="D551">
            <v>0</v>
          </cell>
          <cell r="F551" t="str">
            <v>-</v>
          </cell>
        </row>
        <row r="552">
          <cell r="C552" t="str">
            <v>5154</v>
          </cell>
          <cell r="D552">
            <v>0</v>
          </cell>
          <cell r="F552" t="str">
            <v>-</v>
          </cell>
        </row>
        <row r="553">
          <cell r="C553" t="str">
            <v>5155</v>
          </cell>
          <cell r="D553">
            <v>0</v>
          </cell>
          <cell r="F553" t="str">
            <v>-</v>
          </cell>
        </row>
        <row r="554">
          <cell r="C554" t="str">
            <v>5156</v>
          </cell>
          <cell r="D554">
            <v>0</v>
          </cell>
          <cell r="F554" t="str">
            <v>-</v>
          </cell>
        </row>
        <row r="555">
          <cell r="C555" t="str">
            <v>5157</v>
          </cell>
          <cell r="D555">
            <v>0</v>
          </cell>
          <cell r="F555" t="str">
            <v>-</v>
          </cell>
        </row>
        <row r="556">
          <cell r="C556" t="str">
            <v>5158</v>
          </cell>
          <cell r="D556">
            <v>0</v>
          </cell>
          <cell r="F556" t="str">
            <v>-</v>
          </cell>
        </row>
        <row r="557">
          <cell r="C557" t="str">
            <v>516</v>
          </cell>
          <cell r="D557">
            <v>0</v>
          </cell>
          <cell r="E557">
            <v>0</v>
          </cell>
          <cell r="F557" t="str">
            <v>-</v>
          </cell>
        </row>
        <row r="558">
          <cell r="C558" t="str">
            <v>5163</v>
          </cell>
          <cell r="D558">
            <v>0</v>
          </cell>
          <cell r="F558" t="str">
            <v>-</v>
          </cell>
        </row>
        <row r="559">
          <cell r="C559" t="str">
            <v>5164</v>
          </cell>
          <cell r="D559">
            <v>0</v>
          </cell>
          <cell r="F559" t="str">
            <v>-</v>
          </cell>
        </row>
        <row r="560">
          <cell r="C560" t="str">
            <v>5165</v>
          </cell>
          <cell r="D560">
            <v>0</v>
          </cell>
          <cell r="F560" t="str">
            <v>-</v>
          </cell>
        </row>
        <row r="561">
          <cell r="C561" t="str">
            <v>5166</v>
          </cell>
          <cell r="D561">
            <v>0</v>
          </cell>
          <cell r="F561" t="str">
            <v>-</v>
          </cell>
        </row>
        <row r="562">
          <cell r="C562" t="str">
            <v>517</v>
          </cell>
          <cell r="D562">
            <v>0</v>
          </cell>
          <cell r="E562">
            <v>0</v>
          </cell>
          <cell r="F562" t="str">
            <v>-</v>
          </cell>
        </row>
        <row r="563">
          <cell r="C563" t="str">
            <v>5171</v>
          </cell>
          <cell r="D563">
            <v>0</v>
          </cell>
          <cell r="F563" t="str">
            <v>-</v>
          </cell>
        </row>
        <row r="564">
          <cell r="C564" t="str">
            <v>5172</v>
          </cell>
          <cell r="D564">
            <v>0</v>
          </cell>
          <cell r="F564" t="str">
            <v>-</v>
          </cell>
        </row>
        <row r="565">
          <cell r="C565" t="str">
            <v>5173</v>
          </cell>
          <cell r="D565">
            <v>0</v>
          </cell>
          <cell r="F565" t="str">
            <v>-</v>
          </cell>
        </row>
        <row r="566">
          <cell r="C566" t="str">
            <v>5174</v>
          </cell>
          <cell r="D566">
            <v>0</v>
          </cell>
          <cell r="F566" t="str">
            <v>-</v>
          </cell>
        </row>
        <row r="567">
          <cell r="C567" t="str">
            <v>5175</v>
          </cell>
          <cell r="D567">
            <v>0</v>
          </cell>
          <cell r="F567" t="str">
            <v>-</v>
          </cell>
        </row>
        <row r="568">
          <cell r="C568" t="str">
            <v>5176</v>
          </cell>
          <cell r="D568">
            <v>0</v>
          </cell>
          <cell r="F568" t="str">
            <v>-</v>
          </cell>
        </row>
        <row r="569">
          <cell r="C569" t="str">
            <v>5177</v>
          </cell>
          <cell r="D569">
            <v>0</v>
          </cell>
          <cell r="F569" t="str">
            <v>-</v>
          </cell>
        </row>
        <row r="570">
          <cell r="C570" t="str">
            <v>518</v>
          </cell>
          <cell r="D570">
            <v>0</v>
          </cell>
          <cell r="F570" t="str">
            <v>-</v>
          </cell>
        </row>
        <row r="571">
          <cell r="C571" t="str">
            <v>52</v>
          </cell>
          <cell r="D571">
            <v>0</v>
          </cell>
          <cell r="E571">
            <v>0</v>
          </cell>
          <cell r="F571" t="str">
            <v>-</v>
          </cell>
        </row>
        <row r="572">
          <cell r="C572" t="str">
            <v>521</v>
          </cell>
          <cell r="D572">
            <v>0</v>
          </cell>
          <cell r="E572">
            <v>0</v>
          </cell>
          <cell r="F572" t="str">
            <v>-</v>
          </cell>
        </row>
        <row r="573">
          <cell r="C573" t="str">
            <v>5211</v>
          </cell>
          <cell r="D573">
            <v>0</v>
          </cell>
          <cell r="F573" t="str">
            <v>-</v>
          </cell>
        </row>
        <row r="574">
          <cell r="C574" t="str">
            <v>5212</v>
          </cell>
          <cell r="D574">
            <v>0</v>
          </cell>
          <cell r="F574" t="str">
            <v>-</v>
          </cell>
        </row>
        <row r="575">
          <cell r="C575" t="str">
            <v>522</v>
          </cell>
          <cell r="D575">
            <v>0</v>
          </cell>
          <cell r="E575">
            <v>0</v>
          </cell>
          <cell r="F575" t="str">
            <v>-</v>
          </cell>
        </row>
        <row r="576">
          <cell r="C576" t="str">
            <v>5221</v>
          </cell>
          <cell r="D576">
            <v>0</v>
          </cell>
          <cell r="F576" t="str">
            <v>-</v>
          </cell>
        </row>
        <row r="577">
          <cell r="C577" t="str">
            <v>5222</v>
          </cell>
          <cell r="D577">
            <v>0</v>
          </cell>
          <cell r="F577" t="str">
            <v>-</v>
          </cell>
        </row>
        <row r="578">
          <cell r="C578" t="str">
            <v>523</v>
          </cell>
          <cell r="D578">
            <v>0</v>
          </cell>
          <cell r="E578">
            <v>0</v>
          </cell>
          <cell r="F578" t="str">
            <v>-</v>
          </cell>
        </row>
        <row r="579">
          <cell r="C579" t="str">
            <v>5231</v>
          </cell>
          <cell r="D579">
            <v>0</v>
          </cell>
          <cell r="F579" t="str">
            <v>-</v>
          </cell>
        </row>
        <row r="580">
          <cell r="C580" t="str">
            <v>5232</v>
          </cell>
          <cell r="D580">
            <v>0</v>
          </cell>
          <cell r="F580" t="str">
            <v>-</v>
          </cell>
        </row>
        <row r="581">
          <cell r="C581" t="str">
            <v>524</v>
          </cell>
          <cell r="D581">
            <v>0</v>
          </cell>
          <cell r="E581">
            <v>0</v>
          </cell>
          <cell r="F581" t="str">
            <v>-</v>
          </cell>
        </row>
        <row r="582">
          <cell r="C582" t="str">
            <v>5241</v>
          </cell>
          <cell r="D582">
            <v>0</v>
          </cell>
          <cell r="F582" t="str">
            <v>-</v>
          </cell>
        </row>
        <row r="583">
          <cell r="C583" t="str">
            <v>5242</v>
          </cell>
          <cell r="D583">
            <v>0</v>
          </cell>
          <cell r="F583" t="str">
            <v>-</v>
          </cell>
        </row>
        <row r="584">
          <cell r="C584" t="str">
            <v>53</v>
          </cell>
          <cell r="D584">
            <v>0</v>
          </cell>
          <cell r="E584">
            <v>0</v>
          </cell>
          <cell r="F584" t="str">
            <v>-</v>
          </cell>
        </row>
        <row r="585">
          <cell r="C585" t="str">
            <v>531</v>
          </cell>
          <cell r="D585">
            <v>0</v>
          </cell>
          <cell r="E585">
            <v>0</v>
          </cell>
          <cell r="F585" t="str">
            <v>-</v>
          </cell>
        </row>
        <row r="586">
          <cell r="C586" t="str">
            <v>5312</v>
          </cell>
          <cell r="D586">
            <v>0</v>
          </cell>
          <cell r="F586" t="str">
            <v>-</v>
          </cell>
        </row>
        <row r="587">
          <cell r="C587" t="str">
            <v>5313</v>
          </cell>
          <cell r="D587">
            <v>0</v>
          </cell>
          <cell r="F587" t="str">
            <v>-</v>
          </cell>
        </row>
        <row r="588">
          <cell r="C588" t="str">
            <v>5314</v>
          </cell>
          <cell r="D588">
            <v>0</v>
          </cell>
          <cell r="F588" t="str">
            <v>-</v>
          </cell>
        </row>
        <row r="589">
          <cell r="C589" t="str">
            <v>532</v>
          </cell>
          <cell r="D589">
            <v>0</v>
          </cell>
          <cell r="E589">
            <v>0</v>
          </cell>
          <cell r="F589" t="str">
            <v>-</v>
          </cell>
        </row>
        <row r="590">
          <cell r="C590" t="str">
            <v>5321</v>
          </cell>
          <cell r="D590">
            <v>0</v>
          </cell>
          <cell r="F590" t="str">
            <v>-</v>
          </cell>
        </row>
        <row r="591">
          <cell r="C591" t="str">
            <v>533</v>
          </cell>
          <cell r="D591">
            <v>0</v>
          </cell>
          <cell r="E591">
            <v>0</v>
          </cell>
          <cell r="F591" t="str">
            <v>-</v>
          </cell>
        </row>
        <row r="592">
          <cell r="C592" t="str">
            <v>5331</v>
          </cell>
          <cell r="D592">
            <v>0</v>
          </cell>
          <cell r="F592" t="str">
            <v>-</v>
          </cell>
        </row>
        <row r="593">
          <cell r="C593" t="str">
            <v>5332</v>
          </cell>
          <cell r="D593">
            <v>0</v>
          </cell>
          <cell r="F593" t="str">
            <v>-</v>
          </cell>
        </row>
        <row r="594">
          <cell r="C594" t="str">
            <v>534</v>
          </cell>
          <cell r="D594">
            <v>0</v>
          </cell>
          <cell r="E594">
            <v>0</v>
          </cell>
          <cell r="F594" t="str">
            <v>-</v>
          </cell>
        </row>
        <row r="595">
          <cell r="C595" t="str">
            <v>5341</v>
          </cell>
          <cell r="D595">
            <v>0</v>
          </cell>
          <cell r="F595" t="str">
            <v>-</v>
          </cell>
        </row>
        <row r="596">
          <cell r="C596" t="str">
            <v>5342</v>
          </cell>
          <cell r="D596">
            <v>0</v>
          </cell>
          <cell r="F596" t="str">
            <v>-</v>
          </cell>
        </row>
        <row r="597">
          <cell r="C597" t="str">
            <v>54</v>
          </cell>
          <cell r="D597">
            <v>20221.45</v>
          </cell>
          <cell r="E597">
            <v>21553.17</v>
          </cell>
          <cell r="F597">
            <v>106.58568005756261</v>
          </cell>
        </row>
        <row r="598">
          <cell r="C598" t="str">
            <v>541</v>
          </cell>
          <cell r="D598">
            <v>0</v>
          </cell>
          <cell r="E598">
            <v>0</v>
          </cell>
          <cell r="F598" t="str">
            <v>-</v>
          </cell>
        </row>
        <row r="599">
          <cell r="C599" t="str">
            <v>5413</v>
          </cell>
          <cell r="D599">
            <v>0</v>
          </cell>
          <cell r="F599" t="str">
            <v>-</v>
          </cell>
        </row>
        <row r="600">
          <cell r="C600" t="str">
            <v>5414</v>
          </cell>
          <cell r="D600">
            <v>0</v>
          </cell>
          <cell r="F600" t="str">
            <v>-</v>
          </cell>
        </row>
        <row r="601">
          <cell r="C601" t="str">
            <v>5415</v>
          </cell>
          <cell r="D601">
            <v>0</v>
          </cell>
          <cell r="F601" t="str">
            <v>-</v>
          </cell>
        </row>
        <row r="602">
          <cell r="C602" t="str">
            <v>5416</v>
          </cell>
          <cell r="D602">
            <v>0</v>
          </cell>
          <cell r="F602" t="str">
            <v>-</v>
          </cell>
        </row>
        <row r="603">
          <cell r="C603" t="str">
            <v>542</v>
          </cell>
          <cell r="D603">
            <v>0</v>
          </cell>
          <cell r="E603">
            <v>0</v>
          </cell>
          <cell r="F603" t="str">
            <v>-</v>
          </cell>
        </row>
        <row r="604">
          <cell r="C604" t="str">
            <v>5422</v>
          </cell>
          <cell r="D604">
            <v>0</v>
          </cell>
          <cell r="F604" t="str">
            <v>-</v>
          </cell>
        </row>
        <row r="605">
          <cell r="C605" t="str">
            <v>5423</v>
          </cell>
          <cell r="D605">
            <v>0</v>
          </cell>
          <cell r="F605" t="str">
            <v>-</v>
          </cell>
        </row>
        <row r="606">
          <cell r="C606" t="str">
            <v>5424</v>
          </cell>
          <cell r="D606">
            <v>0</v>
          </cell>
          <cell r="F606" t="str">
            <v>-</v>
          </cell>
        </row>
        <row r="607">
          <cell r="C607" t="str">
            <v>543</v>
          </cell>
          <cell r="D607">
            <v>0</v>
          </cell>
          <cell r="E607">
            <v>0</v>
          </cell>
          <cell r="F607" t="str">
            <v>-</v>
          </cell>
        </row>
        <row r="608">
          <cell r="C608" t="str">
            <v>5431</v>
          </cell>
          <cell r="D608">
            <v>0</v>
          </cell>
          <cell r="F608" t="str">
            <v>-</v>
          </cell>
        </row>
        <row r="609">
          <cell r="C609" t="str">
            <v>544</v>
          </cell>
          <cell r="D609">
            <v>20221.45</v>
          </cell>
          <cell r="E609">
            <v>21553.17</v>
          </cell>
          <cell r="F609">
            <v>106.58568005756261</v>
          </cell>
        </row>
        <row r="610">
          <cell r="C610" t="str">
            <v>5443</v>
          </cell>
          <cell r="D610">
            <v>20221.45</v>
          </cell>
          <cell r="E610">
            <v>21553.17</v>
          </cell>
          <cell r="F610">
            <v>106.58568005756261</v>
          </cell>
        </row>
        <row r="611">
          <cell r="C611" t="str">
            <v>5444</v>
          </cell>
          <cell r="D611">
            <v>0</v>
          </cell>
          <cell r="F611" t="str">
            <v>-</v>
          </cell>
        </row>
        <row r="612">
          <cell r="C612" t="str">
            <v>5445</v>
          </cell>
          <cell r="D612">
            <v>0</v>
          </cell>
          <cell r="F612" t="str">
            <v>-</v>
          </cell>
        </row>
        <row r="613">
          <cell r="C613" t="str">
            <v>5446</v>
          </cell>
          <cell r="D613">
            <v>0</v>
          </cell>
          <cell r="F613" t="str">
            <v>-</v>
          </cell>
        </row>
        <row r="614">
          <cell r="C614" t="str">
            <v>5447</v>
          </cell>
          <cell r="D614">
            <v>0</v>
          </cell>
          <cell r="F614" t="str">
            <v>-</v>
          </cell>
        </row>
        <row r="615">
          <cell r="C615" t="str">
            <v>5448</v>
          </cell>
          <cell r="D615">
            <v>0</v>
          </cell>
          <cell r="F615" t="str">
            <v>-</v>
          </cell>
        </row>
        <row r="616">
          <cell r="C616" t="str">
            <v>545</v>
          </cell>
          <cell r="D616">
            <v>0</v>
          </cell>
          <cell r="E616">
            <v>0</v>
          </cell>
          <cell r="F616" t="str">
            <v>-</v>
          </cell>
        </row>
        <row r="617">
          <cell r="C617" t="str">
            <v>5453</v>
          </cell>
          <cell r="D617">
            <v>0</v>
          </cell>
          <cell r="F617" t="str">
            <v>-</v>
          </cell>
        </row>
        <row r="618">
          <cell r="C618" t="str">
            <v>5454</v>
          </cell>
          <cell r="D618">
            <v>0</v>
          </cell>
          <cell r="F618" t="str">
            <v>-</v>
          </cell>
        </row>
        <row r="619">
          <cell r="C619" t="str">
            <v>5455</v>
          </cell>
          <cell r="D619">
            <v>0</v>
          </cell>
          <cell r="F619" t="str">
            <v>-</v>
          </cell>
        </row>
        <row r="620">
          <cell r="C620" t="str">
            <v>5456</v>
          </cell>
          <cell r="D620">
            <v>0</v>
          </cell>
          <cell r="F620" t="str">
            <v>-</v>
          </cell>
        </row>
        <row r="621">
          <cell r="C621" t="str">
            <v>547</v>
          </cell>
          <cell r="D621">
            <v>0</v>
          </cell>
          <cell r="E621">
            <v>0</v>
          </cell>
          <cell r="F621" t="str">
            <v>-</v>
          </cell>
        </row>
        <row r="622">
          <cell r="C622" t="str">
            <v>5471</v>
          </cell>
          <cell r="D622">
            <v>0</v>
          </cell>
          <cell r="E622">
            <v>0</v>
          </cell>
          <cell r="F622" t="str">
            <v>-</v>
          </cell>
        </row>
        <row r="623">
          <cell r="C623" t="str">
            <v>5472</v>
          </cell>
          <cell r="D623">
            <v>0</v>
          </cell>
          <cell r="F623" t="str">
            <v>-</v>
          </cell>
        </row>
        <row r="624">
          <cell r="C624" t="str">
            <v>5473</v>
          </cell>
          <cell r="D624">
            <v>0</v>
          </cell>
          <cell r="F624" t="str">
            <v>-</v>
          </cell>
        </row>
        <row r="625">
          <cell r="C625" t="str">
            <v>5474</v>
          </cell>
          <cell r="D625">
            <v>0</v>
          </cell>
          <cell r="F625" t="str">
            <v>-</v>
          </cell>
        </row>
        <row r="626">
          <cell r="C626" t="str">
            <v>5475</v>
          </cell>
          <cell r="D626">
            <v>0</v>
          </cell>
          <cell r="F626" t="str">
            <v>-</v>
          </cell>
        </row>
        <row r="627">
          <cell r="C627" t="str">
            <v>5476</v>
          </cell>
          <cell r="D627">
            <v>0</v>
          </cell>
          <cell r="F627" t="str">
            <v>-</v>
          </cell>
        </row>
        <row r="628">
          <cell r="C628" t="str">
            <v>5477</v>
          </cell>
          <cell r="D628">
            <v>0</v>
          </cell>
          <cell r="F628" t="str">
            <v>-</v>
          </cell>
        </row>
        <row r="629">
          <cell r="C629" t="str">
            <v>55</v>
          </cell>
          <cell r="D629">
            <v>0</v>
          </cell>
          <cell r="E629">
            <v>0</v>
          </cell>
          <cell r="F629" t="str">
            <v>-</v>
          </cell>
        </row>
        <row r="630">
          <cell r="C630" t="str">
            <v>551</v>
          </cell>
          <cell r="D630">
            <v>0</v>
          </cell>
          <cell r="E630">
            <v>0</v>
          </cell>
          <cell r="F630" t="str">
            <v>-</v>
          </cell>
        </row>
        <row r="631">
          <cell r="C631" t="str">
            <v>5511</v>
          </cell>
          <cell r="D631">
            <v>0</v>
          </cell>
          <cell r="F631" t="str">
            <v>-</v>
          </cell>
        </row>
        <row r="632">
          <cell r="C632" t="str">
            <v>5512</v>
          </cell>
          <cell r="D632">
            <v>0</v>
          </cell>
          <cell r="F632" t="str">
            <v>-</v>
          </cell>
        </row>
        <row r="633">
          <cell r="C633" t="str">
            <v>552</v>
          </cell>
          <cell r="D633">
            <v>0</v>
          </cell>
          <cell r="E633">
            <v>0</v>
          </cell>
          <cell r="F633" t="str">
            <v>-</v>
          </cell>
        </row>
        <row r="634">
          <cell r="C634" t="str">
            <v>5521</v>
          </cell>
          <cell r="D634">
            <v>0</v>
          </cell>
          <cell r="F634" t="str">
            <v>-</v>
          </cell>
        </row>
        <row r="635">
          <cell r="C635" t="str">
            <v>5522</v>
          </cell>
          <cell r="D635">
            <v>0</v>
          </cell>
          <cell r="F635" t="str">
            <v>-</v>
          </cell>
        </row>
        <row r="636">
          <cell r="C636" t="str">
            <v>553</v>
          </cell>
          <cell r="D636">
            <v>0</v>
          </cell>
          <cell r="E636">
            <v>0</v>
          </cell>
          <cell r="F636" t="str">
            <v>-</v>
          </cell>
        </row>
        <row r="637">
          <cell r="C637" t="str">
            <v>5531</v>
          </cell>
          <cell r="D637">
            <v>0</v>
          </cell>
          <cell r="F637" t="str">
            <v>-</v>
          </cell>
        </row>
        <row r="638">
          <cell r="C638" t="str">
            <v>5532</v>
          </cell>
          <cell r="D638">
            <v>0</v>
          </cell>
          <cell r="F638" t="str">
            <v>-</v>
          </cell>
        </row>
        <row r="639">
          <cell r="C639" t="str">
            <v>X003</v>
          </cell>
          <cell r="D639">
            <v>0</v>
          </cell>
          <cell r="E639">
            <v>0</v>
          </cell>
          <cell r="F639" t="str">
            <v>-</v>
          </cell>
        </row>
        <row r="640">
          <cell r="C640" t="str">
            <v>Y003</v>
          </cell>
          <cell r="D640">
            <v>20221.45</v>
          </cell>
          <cell r="E640">
            <v>21553.17</v>
          </cell>
          <cell r="F640">
            <v>106.58568005756261</v>
          </cell>
        </row>
        <row r="641">
          <cell r="C641" t="str">
            <v>92213</v>
          </cell>
          <cell r="D641">
            <v>0</v>
          </cell>
          <cell r="E641">
            <v>0</v>
          </cell>
          <cell r="F641" t="str">
            <v>-</v>
          </cell>
        </row>
        <row r="642">
          <cell r="C642" t="str">
            <v>92223</v>
          </cell>
          <cell r="D642">
            <v>190810.54</v>
          </cell>
          <cell r="E642">
            <v>190810.54</v>
          </cell>
          <cell r="F642">
            <v>100</v>
          </cell>
        </row>
        <row r="643">
          <cell r="C643" t="str">
            <v>X678</v>
          </cell>
          <cell r="D643">
            <v>682160.14999999991</v>
          </cell>
          <cell r="E643">
            <v>845295.13</v>
          </cell>
          <cell r="F643">
            <v>123.91446935151519</v>
          </cell>
        </row>
        <row r="644">
          <cell r="C644" t="str">
            <v>Y345</v>
          </cell>
          <cell r="D644">
            <v>574482.00999999978</v>
          </cell>
          <cell r="E644">
            <v>464177.08</v>
          </cell>
          <cell r="F644">
            <v>80.79923686383151</v>
          </cell>
        </row>
        <row r="645">
          <cell r="C645" t="str">
            <v>X005</v>
          </cell>
          <cell r="D645">
            <v>107678.14000000013</v>
          </cell>
          <cell r="E645">
            <v>381118.05</v>
          </cell>
          <cell r="F645">
            <v>353.94189572739606</v>
          </cell>
        </row>
        <row r="646">
          <cell r="C646" t="str">
            <v>Y005</v>
          </cell>
          <cell r="D646">
            <v>0</v>
          </cell>
          <cell r="E646">
            <v>0</v>
          </cell>
          <cell r="F646" t="str">
            <v>-</v>
          </cell>
        </row>
        <row r="647">
          <cell r="C647" t="str">
            <v>9221-9222</v>
          </cell>
          <cell r="D647">
            <v>1865548.38</v>
          </cell>
          <cell r="E647">
            <v>1865548.38</v>
          </cell>
          <cell r="F647">
            <v>100</v>
          </cell>
        </row>
        <row r="648">
          <cell r="C648" t="str">
            <v>9222-9221</v>
          </cell>
          <cell r="D648">
            <v>0</v>
          </cell>
          <cell r="E648">
            <v>0</v>
          </cell>
          <cell r="F648" t="str">
            <v>-</v>
          </cell>
        </row>
        <row r="649">
          <cell r="C649" t="str">
            <v>X006</v>
          </cell>
          <cell r="D649">
            <v>1973226.52</v>
          </cell>
          <cell r="E649">
            <v>2246666.4299999997</v>
          </cell>
          <cell r="F649">
            <v>113.85750228007272</v>
          </cell>
        </row>
        <row r="650">
          <cell r="C650" t="str">
            <v>Y006</v>
          </cell>
          <cell r="D650">
            <v>0</v>
          </cell>
          <cell r="E650">
            <v>0</v>
          </cell>
          <cell r="F650" t="str">
            <v>-</v>
          </cell>
        </row>
        <row r="651">
          <cell r="C651" t="str">
            <v>19</v>
          </cell>
          <cell r="D651">
            <v>0</v>
          </cell>
          <cell r="F651" t="str">
            <v>-</v>
          </cell>
        </row>
        <row r="653">
          <cell r="C653" t="str">
            <v>11P</v>
          </cell>
          <cell r="D653">
            <v>1767236.56</v>
          </cell>
          <cell r="E653">
            <v>0</v>
          </cell>
          <cell r="F653">
            <v>0</v>
          </cell>
        </row>
        <row r="654">
          <cell r="C654" t="str">
            <v>11-dugov.</v>
          </cell>
          <cell r="D654">
            <v>724933.41</v>
          </cell>
          <cell r="F654">
            <v>0</v>
          </cell>
        </row>
        <row r="655">
          <cell r="C655" t="str">
            <v>11-potraž.</v>
          </cell>
          <cell r="D655">
            <v>673326.34</v>
          </cell>
          <cell r="F655">
            <v>0</v>
          </cell>
        </row>
        <row r="656">
          <cell r="C656" t="str">
            <v>11K</v>
          </cell>
          <cell r="D656">
            <v>1818843.6300000004</v>
          </cell>
          <cell r="E656">
            <v>0</v>
          </cell>
          <cell r="F656">
            <v>0</v>
          </cell>
        </row>
        <row r="657">
          <cell r="C657" t="str">
            <v>Z006</v>
          </cell>
          <cell r="D657">
            <v>9</v>
          </cell>
          <cell r="E657">
            <v>10</v>
          </cell>
          <cell r="F657">
            <v>111.11111111111111</v>
          </cell>
        </row>
        <row r="658">
          <cell r="C658" t="str">
            <v>Z007</v>
          </cell>
          <cell r="D658">
            <v>0</v>
          </cell>
          <cell r="E658">
            <v>0</v>
          </cell>
          <cell r="F658" t="str">
            <v>-</v>
          </cell>
        </row>
        <row r="659">
          <cell r="C659" t="str">
            <v>Z008</v>
          </cell>
          <cell r="D659">
            <v>8</v>
          </cell>
          <cell r="E659">
            <v>10</v>
          </cell>
          <cell r="F659">
            <v>125</v>
          </cell>
        </row>
        <row r="660">
          <cell r="C660" t="str">
            <v>Z009</v>
          </cell>
          <cell r="D660">
            <v>0</v>
          </cell>
          <cell r="E660">
            <v>0</v>
          </cell>
          <cell r="F660" t="str">
            <v>-</v>
          </cell>
        </row>
        <row r="661">
          <cell r="C661" t="str">
            <v>dio611</v>
          </cell>
          <cell r="D661">
            <v>0</v>
          </cell>
          <cell r="E661">
            <v>0</v>
          </cell>
          <cell r="F661" t="str">
            <v>-</v>
          </cell>
        </row>
        <row r="662">
          <cell r="C662" t="str">
            <v>61315</v>
          </cell>
          <cell r="D662">
            <v>0</v>
          </cell>
          <cell r="E662">
            <v>0</v>
          </cell>
          <cell r="F662" t="str">
            <v>-</v>
          </cell>
        </row>
        <row r="663">
          <cell r="C663" t="str">
            <v>61316</v>
          </cell>
          <cell r="D663">
            <v>0</v>
          </cell>
          <cell r="E663">
            <v>631.96</v>
          </cell>
          <cell r="F663" t="str">
            <v>-</v>
          </cell>
        </row>
        <row r="664">
          <cell r="C664" t="str">
            <v>61341</v>
          </cell>
          <cell r="D664">
            <v>60947.12</v>
          </cell>
          <cell r="E664">
            <v>57648.54</v>
          </cell>
          <cell r="F664">
            <v>94.587800046991561</v>
          </cell>
        </row>
        <row r="665">
          <cell r="C665" t="str">
            <v>61451</v>
          </cell>
          <cell r="D665">
            <v>0</v>
          </cell>
          <cell r="F665" t="str">
            <v>-</v>
          </cell>
        </row>
        <row r="666">
          <cell r="C666" t="str">
            <v>61452</v>
          </cell>
          <cell r="D666">
            <v>0</v>
          </cell>
          <cell r="F666" t="str">
            <v>-</v>
          </cell>
        </row>
        <row r="667">
          <cell r="C667" t="str">
            <v>61453</v>
          </cell>
          <cell r="D667">
            <v>0</v>
          </cell>
          <cell r="E667">
            <v>0</v>
          </cell>
          <cell r="F667" t="str">
            <v>-</v>
          </cell>
        </row>
        <row r="668">
          <cell r="C668" t="str">
            <v>61459</v>
          </cell>
          <cell r="D668">
            <v>0</v>
          </cell>
          <cell r="F668" t="str">
            <v>-</v>
          </cell>
        </row>
        <row r="669">
          <cell r="C669" t="str">
            <v>63311</v>
          </cell>
          <cell r="D669">
            <v>9293.85</v>
          </cell>
          <cell r="E669">
            <v>3037.28</v>
          </cell>
          <cell r="F669">
            <v>32.680536053411664</v>
          </cell>
        </row>
        <row r="670">
          <cell r="C670" t="str">
            <v>63312</v>
          </cell>
          <cell r="D670">
            <v>0</v>
          </cell>
          <cell r="E670">
            <v>0</v>
          </cell>
          <cell r="F670" t="str">
            <v>-</v>
          </cell>
        </row>
        <row r="671">
          <cell r="C671" t="str">
            <v>63313</v>
          </cell>
          <cell r="D671">
            <v>0</v>
          </cell>
          <cell r="E671">
            <v>0</v>
          </cell>
          <cell r="F671" t="str">
            <v>-</v>
          </cell>
        </row>
        <row r="672">
          <cell r="C672" t="str">
            <v>63314</v>
          </cell>
          <cell r="D672">
            <v>0</v>
          </cell>
          <cell r="F672" t="str">
            <v>-</v>
          </cell>
        </row>
        <row r="673">
          <cell r="C673" t="str">
            <v>63321</v>
          </cell>
          <cell r="D673">
            <v>0</v>
          </cell>
          <cell r="E673">
            <v>0</v>
          </cell>
          <cell r="F673" t="str">
            <v>-</v>
          </cell>
        </row>
        <row r="674">
          <cell r="C674" t="str">
            <v>63322</v>
          </cell>
          <cell r="D674">
            <v>0</v>
          </cell>
          <cell r="E674">
            <v>0</v>
          </cell>
          <cell r="F674" t="str">
            <v>-</v>
          </cell>
        </row>
        <row r="675">
          <cell r="C675" t="str">
            <v>63323</v>
          </cell>
          <cell r="D675">
            <v>0</v>
          </cell>
          <cell r="F675" t="str">
            <v>-</v>
          </cell>
        </row>
        <row r="676">
          <cell r="C676" t="str">
            <v>63324</v>
          </cell>
          <cell r="D676">
            <v>0</v>
          </cell>
          <cell r="F676" t="str">
            <v>-</v>
          </cell>
        </row>
        <row r="677">
          <cell r="C677" t="str">
            <v>63414</v>
          </cell>
          <cell r="D677">
            <v>0</v>
          </cell>
          <cell r="F677" t="str">
            <v>-</v>
          </cell>
        </row>
        <row r="678">
          <cell r="C678" t="str">
            <v>63415</v>
          </cell>
          <cell r="D678">
            <v>0</v>
          </cell>
          <cell r="E678">
            <v>0</v>
          </cell>
          <cell r="F678" t="str">
            <v>-</v>
          </cell>
        </row>
        <row r="679">
          <cell r="C679" t="str">
            <v>63416</v>
          </cell>
          <cell r="D679">
            <v>0</v>
          </cell>
          <cell r="F679" t="str">
            <v>-</v>
          </cell>
        </row>
        <row r="680">
          <cell r="C680" t="str">
            <v>63424</v>
          </cell>
          <cell r="D680">
            <v>0</v>
          </cell>
          <cell r="F680" t="str">
            <v>-</v>
          </cell>
        </row>
        <row r="681">
          <cell r="C681" t="str">
            <v>63425</v>
          </cell>
          <cell r="D681">
            <v>0</v>
          </cell>
          <cell r="F681" t="str">
            <v>-</v>
          </cell>
        </row>
        <row r="682">
          <cell r="C682" t="str">
            <v>63426</v>
          </cell>
          <cell r="D682">
            <v>0</v>
          </cell>
          <cell r="F682" t="str">
            <v>-</v>
          </cell>
        </row>
        <row r="683">
          <cell r="C683" t="str">
            <v>63612</v>
          </cell>
          <cell r="D683">
            <v>0</v>
          </cell>
          <cell r="F683" t="str">
            <v>-</v>
          </cell>
        </row>
        <row r="684">
          <cell r="C684" t="str">
            <v>63613</v>
          </cell>
          <cell r="D684">
            <v>0</v>
          </cell>
          <cell r="F684" t="str">
            <v>-</v>
          </cell>
        </row>
        <row r="685">
          <cell r="C685" t="str">
            <v>63622</v>
          </cell>
          <cell r="D685">
            <v>0</v>
          </cell>
          <cell r="F685" t="str">
            <v>-</v>
          </cell>
        </row>
        <row r="686">
          <cell r="C686" t="str">
            <v>63623</v>
          </cell>
          <cell r="D686">
            <v>0</v>
          </cell>
          <cell r="F686" t="str">
            <v>-</v>
          </cell>
        </row>
        <row r="687">
          <cell r="C687">
            <v>63711</v>
          </cell>
          <cell r="D687">
            <v>0</v>
          </cell>
          <cell r="F687" t="str">
            <v>-</v>
          </cell>
        </row>
        <row r="688">
          <cell r="C688">
            <v>63712</v>
          </cell>
          <cell r="D688">
            <v>0</v>
          </cell>
          <cell r="F688" t="str">
            <v>-</v>
          </cell>
        </row>
        <row r="689">
          <cell r="C689">
            <v>63713</v>
          </cell>
          <cell r="D689">
            <v>0</v>
          </cell>
          <cell r="F689" t="str">
            <v>-</v>
          </cell>
        </row>
        <row r="690">
          <cell r="C690">
            <v>63714</v>
          </cell>
          <cell r="D690">
            <v>0</v>
          </cell>
          <cell r="F690" t="str">
            <v>-</v>
          </cell>
        </row>
        <row r="691">
          <cell r="C691">
            <v>63715</v>
          </cell>
          <cell r="D691">
            <v>0</v>
          </cell>
          <cell r="F691" t="str">
            <v>-</v>
          </cell>
        </row>
        <row r="692">
          <cell r="C692">
            <v>63716</v>
          </cell>
          <cell r="D692">
            <v>0</v>
          </cell>
          <cell r="F692" t="str">
            <v>-</v>
          </cell>
        </row>
        <row r="693">
          <cell r="C693">
            <v>63717</v>
          </cell>
          <cell r="D693">
            <v>0</v>
          </cell>
          <cell r="F693" t="str">
            <v>-</v>
          </cell>
        </row>
        <row r="694">
          <cell r="C694">
            <v>63721</v>
          </cell>
          <cell r="D694">
            <v>0</v>
          </cell>
          <cell r="F694" t="str">
            <v>-</v>
          </cell>
        </row>
        <row r="695">
          <cell r="C695">
            <v>63722</v>
          </cell>
          <cell r="D695">
            <v>0</v>
          </cell>
          <cell r="F695" t="str">
            <v>-</v>
          </cell>
        </row>
        <row r="696">
          <cell r="C696">
            <v>63723</v>
          </cell>
          <cell r="D696">
            <v>0</v>
          </cell>
          <cell r="F696" t="str">
            <v>-</v>
          </cell>
        </row>
        <row r="697">
          <cell r="C697">
            <v>63724</v>
          </cell>
          <cell r="D697">
            <v>0</v>
          </cell>
          <cell r="F697" t="str">
            <v>-</v>
          </cell>
        </row>
        <row r="698">
          <cell r="C698">
            <v>63725</v>
          </cell>
          <cell r="D698">
            <v>0</v>
          </cell>
          <cell r="F698" t="str">
            <v>-</v>
          </cell>
        </row>
        <row r="699">
          <cell r="C699">
            <v>63726</v>
          </cell>
          <cell r="D699">
            <v>0</v>
          </cell>
          <cell r="F699" t="str">
            <v>-</v>
          </cell>
        </row>
        <row r="700">
          <cell r="C700">
            <v>63727</v>
          </cell>
          <cell r="D700">
            <v>0</v>
          </cell>
          <cell r="F700" t="str">
            <v>-</v>
          </cell>
        </row>
        <row r="701">
          <cell r="C701">
            <v>63728</v>
          </cell>
          <cell r="D701">
            <v>0</v>
          </cell>
          <cell r="F701" t="str">
            <v>-</v>
          </cell>
        </row>
        <row r="702">
          <cell r="C702" t="str">
            <v>63811</v>
          </cell>
          <cell r="D702">
            <v>0</v>
          </cell>
          <cell r="F702" t="str">
            <v>-</v>
          </cell>
        </row>
        <row r="703">
          <cell r="C703" t="str">
            <v>63812</v>
          </cell>
          <cell r="D703">
            <v>0</v>
          </cell>
          <cell r="F703" t="str">
            <v>-</v>
          </cell>
        </row>
        <row r="704">
          <cell r="C704" t="str">
            <v>63813</v>
          </cell>
          <cell r="D704">
            <v>0</v>
          </cell>
          <cell r="F704" t="str">
            <v>-</v>
          </cell>
        </row>
        <row r="705">
          <cell r="C705" t="str">
            <v>63814</v>
          </cell>
          <cell r="D705">
            <v>0</v>
          </cell>
          <cell r="E705">
            <v>0</v>
          </cell>
          <cell r="F705" t="str">
            <v>-</v>
          </cell>
        </row>
        <row r="706">
          <cell r="C706" t="str">
            <v>63821</v>
          </cell>
          <cell r="D706">
            <v>0</v>
          </cell>
          <cell r="E706">
            <v>0</v>
          </cell>
          <cell r="F706" t="str">
            <v>-</v>
          </cell>
        </row>
        <row r="707">
          <cell r="C707" t="str">
            <v>63822</v>
          </cell>
          <cell r="D707">
            <v>0</v>
          </cell>
          <cell r="F707" t="str">
            <v>-</v>
          </cell>
        </row>
        <row r="708">
          <cell r="C708" t="str">
            <v>63823</v>
          </cell>
          <cell r="D708">
            <v>0</v>
          </cell>
          <cell r="F708" t="str">
            <v>-</v>
          </cell>
        </row>
        <row r="709">
          <cell r="C709" t="str">
            <v>63824</v>
          </cell>
          <cell r="D709">
            <v>0</v>
          </cell>
          <cell r="F709" t="str">
            <v>-</v>
          </cell>
        </row>
        <row r="710">
          <cell r="C710" t="str">
            <v>64191</v>
          </cell>
          <cell r="D710">
            <v>0</v>
          </cell>
          <cell r="F710" t="str">
            <v>-</v>
          </cell>
        </row>
        <row r="711">
          <cell r="C711" t="str">
            <v>64222</v>
          </cell>
          <cell r="D711">
            <v>0</v>
          </cell>
          <cell r="E711">
            <v>0</v>
          </cell>
          <cell r="F711" t="str">
            <v>-</v>
          </cell>
        </row>
        <row r="712">
          <cell r="C712" t="str">
            <v>64236</v>
          </cell>
          <cell r="D712">
            <v>41.16</v>
          </cell>
          <cell r="E712">
            <v>36.64</v>
          </cell>
          <cell r="F712">
            <v>89.018464528668616</v>
          </cell>
        </row>
        <row r="713">
          <cell r="C713" t="str">
            <v>64241</v>
          </cell>
          <cell r="D713">
            <v>0</v>
          </cell>
          <cell r="F713" t="str">
            <v>-</v>
          </cell>
        </row>
        <row r="714">
          <cell r="C714" t="str">
            <v>64244</v>
          </cell>
          <cell r="D714">
            <v>0</v>
          </cell>
          <cell r="F714" t="str">
            <v>-</v>
          </cell>
        </row>
        <row r="715">
          <cell r="C715" t="str">
            <v>64371</v>
          </cell>
          <cell r="D715">
            <v>0</v>
          </cell>
          <cell r="F715" t="str">
            <v>-</v>
          </cell>
        </row>
        <row r="716">
          <cell r="C716" t="str">
            <v>64372</v>
          </cell>
          <cell r="D716">
            <v>0</v>
          </cell>
          <cell r="F716" t="str">
            <v>-</v>
          </cell>
        </row>
        <row r="717">
          <cell r="C717" t="str">
            <v>64373</v>
          </cell>
          <cell r="D717">
            <v>0</v>
          </cell>
          <cell r="F717" t="str">
            <v>-</v>
          </cell>
        </row>
        <row r="718">
          <cell r="C718" t="str">
            <v>64374</v>
          </cell>
          <cell r="D718">
            <v>0</v>
          </cell>
          <cell r="F718" t="str">
            <v>-</v>
          </cell>
        </row>
        <row r="719">
          <cell r="C719" t="str">
            <v>64375</v>
          </cell>
          <cell r="D719">
            <v>0</v>
          </cell>
          <cell r="F719" t="str">
            <v>-</v>
          </cell>
        </row>
        <row r="720">
          <cell r="C720" t="str">
            <v>64376</v>
          </cell>
          <cell r="D720">
            <v>0</v>
          </cell>
          <cell r="F720" t="str">
            <v>-</v>
          </cell>
        </row>
        <row r="721">
          <cell r="C721" t="str">
            <v>64377</v>
          </cell>
          <cell r="D721">
            <v>0</v>
          </cell>
          <cell r="F721" t="str">
            <v>-</v>
          </cell>
        </row>
        <row r="722">
          <cell r="C722" t="str">
            <v>65141</v>
          </cell>
          <cell r="D722">
            <v>2853.37</v>
          </cell>
          <cell r="E722">
            <v>0</v>
          </cell>
          <cell r="F722">
            <v>0</v>
          </cell>
        </row>
        <row r="723">
          <cell r="C723" t="str">
            <v>65263</v>
          </cell>
          <cell r="D723">
            <v>0</v>
          </cell>
          <cell r="F723" t="str">
            <v>-</v>
          </cell>
        </row>
        <row r="724">
          <cell r="C724" t="str">
            <v>65264</v>
          </cell>
          <cell r="D724">
            <v>0</v>
          </cell>
          <cell r="F724" t="str">
            <v>-</v>
          </cell>
        </row>
        <row r="725">
          <cell r="C725" t="str">
            <v>65265</v>
          </cell>
          <cell r="D725">
            <v>0</v>
          </cell>
          <cell r="F725" t="str">
            <v>-</v>
          </cell>
        </row>
        <row r="726">
          <cell r="C726" t="str">
            <v>65267</v>
          </cell>
          <cell r="D726">
            <v>0</v>
          </cell>
          <cell r="E726">
            <v>0</v>
          </cell>
          <cell r="F726" t="str">
            <v>-</v>
          </cell>
        </row>
        <row r="727">
          <cell r="C727">
            <v>66341</v>
          </cell>
          <cell r="D727">
            <v>0</v>
          </cell>
          <cell r="F727" t="str">
            <v>-</v>
          </cell>
        </row>
        <row r="728">
          <cell r="C728">
            <v>66342</v>
          </cell>
          <cell r="D728">
            <v>0</v>
          </cell>
          <cell r="F728" t="str">
            <v>-</v>
          </cell>
        </row>
        <row r="729">
          <cell r="C729">
            <v>66343</v>
          </cell>
          <cell r="D729">
            <v>0</v>
          </cell>
          <cell r="F729" t="str">
            <v>-</v>
          </cell>
        </row>
        <row r="730">
          <cell r="C730">
            <v>66344</v>
          </cell>
          <cell r="D730">
            <v>0</v>
          </cell>
          <cell r="F730" t="str">
            <v>-</v>
          </cell>
        </row>
        <row r="731">
          <cell r="C731">
            <v>66345</v>
          </cell>
          <cell r="D731">
            <v>0</v>
          </cell>
          <cell r="F731" t="str">
            <v>-</v>
          </cell>
        </row>
        <row r="732">
          <cell r="C732" t="str">
            <v>31214</v>
          </cell>
          <cell r="D732">
            <v>0</v>
          </cell>
          <cell r="E732">
            <v>0</v>
          </cell>
          <cell r="F732" t="str">
            <v>-</v>
          </cell>
        </row>
        <row r="733">
          <cell r="C733" t="str">
            <v>31215</v>
          </cell>
          <cell r="D733">
            <v>0</v>
          </cell>
          <cell r="E733">
            <v>0</v>
          </cell>
          <cell r="F733" t="str">
            <v>-</v>
          </cell>
        </row>
        <row r="734">
          <cell r="C734" t="str">
            <v>32121</v>
          </cell>
          <cell r="D734">
            <v>2629.6</v>
          </cell>
          <cell r="E734">
            <v>1875.2</v>
          </cell>
          <cell r="F734">
            <v>71.311226041983574</v>
          </cell>
        </row>
        <row r="735">
          <cell r="C735" t="str">
            <v>32351</v>
          </cell>
          <cell r="D735">
            <v>0</v>
          </cell>
          <cell r="F735" t="str">
            <v>-</v>
          </cell>
        </row>
        <row r="736">
          <cell r="C736" t="str">
            <v>32361</v>
          </cell>
          <cell r="D736">
            <v>52.32</v>
          </cell>
          <cell r="E736">
            <v>0</v>
          </cell>
          <cell r="F736">
            <v>0</v>
          </cell>
        </row>
        <row r="737">
          <cell r="C737" t="str">
            <v>32371</v>
          </cell>
          <cell r="D737">
            <v>0</v>
          </cell>
          <cell r="E737">
            <v>0</v>
          </cell>
          <cell r="F737" t="str">
            <v>-</v>
          </cell>
        </row>
        <row r="738">
          <cell r="C738" t="str">
            <v>32372</v>
          </cell>
          <cell r="D738">
            <v>3015.96</v>
          </cell>
          <cell r="E738">
            <v>134.18</v>
          </cell>
          <cell r="F738">
            <v>4.4489979973209195</v>
          </cell>
        </row>
        <row r="739">
          <cell r="C739" t="str">
            <v>32377</v>
          </cell>
          <cell r="D739">
            <v>0</v>
          </cell>
          <cell r="F739" t="str">
            <v>-</v>
          </cell>
        </row>
        <row r="740">
          <cell r="C740" t="str">
            <v>32398</v>
          </cell>
          <cell r="D740">
            <v>0</v>
          </cell>
          <cell r="F740" t="str">
            <v>-</v>
          </cell>
        </row>
        <row r="741">
          <cell r="C741" t="str">
            <v>32911</v>
          </cell>
          <cell r="D741">
            <v>3002.12</v>
          </cell>
          <cell r="E741">
            <v>2633.68</v>
          </cell>
          <cell r="F741">
            <v>87.727339346861541</v>
          </cell>
        </row>
        <row r="742">
          <cell r="C742" t="str">
            <v>32923</v>
          </cell>
          <cell r="D742">
            <v>0</v>
          </cell>
          <cell r="E742">
            <v>0</v>
          </cell>
          <cell r="F742" t="str">
            <v>-</v>
          </cell>
        </row>
        <row r="743">
          <cell r="C743" t="str">
            <v>32942</v>
          </cell>
          <cell r="D743">
            <v>0</v>
          </cell>
          <cell r="F743" t="str">
            <v>-</v>
          </cell>
        </row>
        <row r="744">
          <cell r="C744" t="str">
            <v>32955</v>
          </cell>
          <cell r="D744">
            <v>0</v>
          </cell>
          <cell r="F744" t="str">
            <v>-</v>
          </cell>
        </row>
        <row r="745">
          <cell r="C745" t="str">
            <v>34111</v>
          </cell>
          <cell r="D745">
            <v>0</v>
          </cell>
          <cell r="F745" t="str">
            <v>-</v>
          </cell>
        </row>
        <row r="746">
          <cell r="C746" t="str">
            <v>34112</v>
          </cell>
          <cell r="D746">
            <v>0</v>
          </cell>
          <cell r="F746" t="str">
            <v>-</v>
          </cell>
        </row>
        <row r="747">
          <cell r="C747" t="str">
            <v>34121</v>
          </cell>
          <cell r="D747">
            <v>0</v>
          </cell>
          <cell r="F747" t="str">
            <v>-</v>
          </cell>
        </row>
        <row r="748">
          <cell r="C748" t="str">
            <v>34122</v>
          </cell>
          <cell r="D748">
            <v>0</v>
          </cell>
          <cell r="F748" t="str">
            <v>-</v>
          </cell>
        </row>
        <row r="749">
          <cell r="C749" t="str">
            <v>34131</v>
          </cell>
          <cell r="D749">
            <v>0</v>
          </cell>
          <cell r="F749" t="str">
            <v>-</v>
          </cell>
        </row>
        <row r="750">
          <cell r="C750" t="str">
            <v>34132</v>
          </cell>
          <cell r="D750">
            <v>0</v>
          </cell>
          <cell r="F750" t="str">
            <v>-</v>
          </cell>
        </row>
        <row r="751">
          <cell r="C751" t="str">
            <v>34191</v>
          </cell>
          <cell r="D751">
            <v>0</v>
          </cell>
          <cell r="F751" t="str">
            <v>-</v>
          </cell>
        </row>
        <row r="752">
          <cell r="C752" t="str">
            <v>34192</v>
          </cell>
          <cell r="D752">
            <v>0</v>
          </cell>
          <cell r="F752" t="str">
            <v>-</v>
          </cell>
        </row>
        <row r="753">
          <cell r="C753" t="str">
            <v>34213</v>
          </cell>
          <cell r="D753">
            <v>0</v>
          </cell>
          <cell r="F753" t="str">
            <v>-</v>
          </cell>
        </row>
        <row r="754">
          <cell r="C754" t="str">
            <v>34214</v>
          </cell>
          <cell r="D754">
            <v>0</v>
          </cell>
          <cell r="F754" t="str">
            <v>-</v>
          </cell>
        </row>
        <row r="755">
          <cell r="C755" t="str">
            <v>34215</v>
          </cell>
          <cell r="D755">
            <v>0</v>
          </cell>
          <cell r="F755" t="str">
            <v>-</v>
          </cell>
        </row>
        <row r="756">
          <cell r="C756" t="str">
            <v>34216</v>
          </cell>
          <cell r="D756">
            <v>0</v>
          </cell>
          <cell r="F756" t="str">
            <v>-</v>
          </cell>
        </row>
        <row r="757">
          <cell r="C757" t="str">
            <v>34222</v>
          </cell>
          <cell r="D757">
            <v>0</v>
          </cell>
          <cell r="F757" t="str">
            <v>-</v>
          </cell>
        </row>
        <row r="758">
          <cell r="C758" t="str">
            <v>34223</v>
          </cell>
          <cell r="D758">
            <v>0</v>
          </cell>
          <cell r="F758" t="str">
            <v>-</v>
          </cell>
        </row>
        <row r="759">
          <cell r="C759" t="str">
            <v>34224</v>
          </cell>
          <cell r="D759">
            <v>0</v>
          </cell>
          <cell r="F759" t="str">
            <v>-</v>
          </cell>
        </row>
        <row r="760">
          <cell r="C760" t="str">
            <v>34233</v>
          </cell>
          <cell r="D760">
            <v>9038.23</v>
          </cell>
          <cell r="E760">
            <v>3637.1</v>
          </cell>
          <cell r="F760">
            <v>40.241286181033239</v>
          </cell>
        </row>
        <row r="761">
          <cell r="C761" t="str">
            <v>34234</v>
          </cell>
          <cell r="D761">
            <v>0</v>
          </cell>
          <cell r="F761" t="str">
            <v>-</v>
          </cell>
        </row>
        <row r="762">
          <cell r="C762" t="str">
            <v>34235</v>
          </cell>
          <cell r="D762">
            <v>0</v>
          </cell>
          <cell r="F762" t="str">
            <v>-</v>
          </cell>
        </row>
        <row r="763">
          <cell r="C763" t="str">
            <v>34236</v>
          </cell>
          <cell r="D763">
            <v>0</v>
          </cell>
          <cell r="F763" t="str">
            <v>-</v>
          </cell>
        </row>
        <row r="764">
          <cell r="C764" t="str">
            <v>34237</v>
          </cell>
          <cell r="D764">
            <v>0</v>
          </cell>
          <cell r="F764" t="str">
            <v>-</v>
          </cell>
        </row>
        <row r="765">
          <cell r="C765" t="str">
            <v>34238</v>
          </cell>
          <cell r="D765">
            <v>0</v>
          </cell>
          <cell r="F765" t="str">
            <v>-</v>
          </cell>
        </row>
        <row r="766">
          <cell r="C766" t="str">
            <v>34273</v>
          </cell>
          <cell r="D766">
            <v>0</v>
          </cell>
          <cell r="F766" t="str">
            <v>-</v>
          </cell>
        </row>
        <row r="767">
          <cell r="C767" t="str">
            <v>34274</v>
          </cell>
          <cell r="D767">
            <v>0</v>
          </cell>
          <cell r="F767" t="str">
            <v>-</v>
          </cell>
        </row>
        <row r="768">
          <cell r="C768" t="str">
            <v>34275</v>
          </cell>
          <cell r="D768">
            <v>0</v>
          </cell>
          <cell r="F768" t="str">
            <v>-</v>
          </cell>
        </row>
        <row r="769">
          <cell r="C769" t="str">
            <v>34281</v>
          </cell>
          <cell r="D769">
            <v>0</v>
          </cell>
          <cell r="F769" t="str">
            <v>-</v>
          </cell>
        </row>
        <row r="770">
          <cell r="C770" t="str">
            <v>34282</v>
          </cell>
          <cell r="D770">
            <v>0</v>
          </cell>
          <cell r="F770" t="str">
            <v>-</v>
          </cell>
        </row>
        <row r="771">
          <cell r="C771" t="str">
            <v>34283</v>
          </cell>
          <cell r="D771">
            <v>0</v>
          </cell>
          <cell r="F771" t="str">
            <v>-</v>
          </cell>
        </row>
        <row r="772">
          <cell r="C772" t="str">
            <v>34284</v>
          </cell>
          <cell r="D772">
            <v>0</v>
          </cell>
          <cell r="F772" t="str">
            <v>-</v>
          </cell>
        </row>
        <row r="773">
          <cell r="C773" t="str">
            <v>34285</v>
          </cell>
          <cell r="D773">
            <v>0</v>
          </cell>
          <cell r="F773" t="str">
            <v>-</v>
          </cell>
        </row>
        <row r="774">
          <cell r="C774" t="str">
            <v>34286</v>
          </cell>
          <cell r="D774">
            <v>0</v>
          </cell>
          <cell r="F774" t="str">
            <v>-</v>
          </cell>
        </row>
        <row r="775">
          <cell r="C775" t="str">
            <v>34287</v>
          </cell>
          <cell r="D775">
            <v>0</v>
          </cell>
          <cell r="F775" t="str">
            <v>-</v>
          </cell>
        </row>
        <row r="776">
          <cell r="C776" t="str">
            <v>34341</v>
          </cell>
          <cell r="D776">
            <v>0</v>
          </cell>
          <cell r="F776" t="str">
            <v>-</v>
          </cell>
        </row>
        <row r="777">
          <cell r="C777" t="str">
            <v>35231</v>
          </cell>
          <cell r="D777">
            <v>0</v>
          </cell>
          <cell r="E777">
            <v>0</v>
          </cell>
          <cell r="F777" t="str">
            <v>-</v>
          </cell>
        </row>
        <row r="778">
          <cell r="C778" t="str">
            <v>35232</v>
          </cell>
          <cell r="D778">
            <v>0</v>
          </cell>
          <cell r="E778">
            <v>0</v>
          </cell>
          <cell r="F778" t="str">
            <v>-</v>
          </cell>
        </row>
        <row r="779">
          <cell r="C779" t="str">
            <v>36313</v>
          </cell>
          <cell r="D779">
            <v>0</v>
          </cell>
          <cell r="F779" t="str">
            <v>-</v>
          </cell>
        </row>
        <row r="780">
          <cell r="C780" t="str">
            <v>36314</v>
          </cell>
          <cell r="D780">
            <v>0</v>
          </cell>
          <cell r="F780" t="str">
            <v>-</v>
          </cell>
        </row>
        <row r="781">
          <cell r="C781" t="str">
            <v>36315</v>
          </cell>
          <cell r="D781">
            <v>0</v>
          </cell>
          <cell r="E781">
            <v>0</v>
          </cell>
          <cell r="F781" t="str">
            <v>-</v>
          </cell>
        </row>
        <row r="782">
          <cell r="C782" t="str">
            <v>36316</v>
          </cell>
          <cell r="D782">
            <v>0</v>
          </cell>
          <cell r="E782">
            <v>0</v>
          </cell>
          <cell r="F782" t="str">
            <v>-</v>
          </cell>
        </row>
        <row r="783">
          <cell r="C783" t="str">
            <v>36317</v>
          </cell>
          <cell r="D783">
            <v>0</v>
          </cell>
          <cell r="F783" t="str">
            <v>-</v>
          </cell>
        </row>
        <row r="784">
          <cell r="C784" t="str">
            <v>36318</v>
          </cell>
          <cell r="D784">
            <v>0</v>
          </cell>
          <cell r="F784" t="str">
            <v>-</v>
          </cell>
        </row>
        <row r="785">
          <cell r="C785" t="str">
            <v>36319</v>
          </cell>
          <cell r="D785">
            <v>0</v>
          </cell>
          <cell r="E785">
            <v>0</v>
          </cell>
          <cell r="F785" t="str">
            <v>-</v>
          </cell>
        </row>
        <row r="786">
          <cell r="C786" t="str">
            <v>36323</v>
          </cell>
          <cell r="D786">
            <v>0</v>
          </cell>
          <cell r="F786" t="str">
            <v>-</v>
          </cell>
        </row>
        <row r="787">
          <cell r="C787" t="str">
            <v>36324</v>
          </cell>
          <cell r="D787">
            <v>540.65</v>
          </cell>
          <cell r="E787">
            <v>536.72</v>
          </cell>
          <cell r="F787">
            <v>99.273097197817449</v>
          </cell>
        </row>
        <row r="788">
          <cell r="C788" t="str">
            <v>36325</v>
          </cell>
          <cell r="D788">
            <v>0</v>
          </cell>
          <cell r="F788" t="str">
            <v>-</v>
          </cell>
        </row>
        <row r="789">
          <cell r="C789" t="str">
            <v>36326</v>
          </cell>
          <cell r="D789">
            <v>0</v>
          </cell>
          <cell r="F789" t="str">
            <v>-</v>
          </cell>
        </row>
        <row r="790">
          <cell r="C790" t="str">
            <v>36327</v>
          </cell>
          <cell r="D790">
            <v>0</v>
          </cell>
          <cell r="F790" t="str">
            <v>-</v>
          </cell>
        </row>
        <row r="791">
          <cell r="C791" t="str">
            <v>36328</v>
          </cell>
          <cell r="D791">
            <v>0</v>
          </cell>
          <cell r="E791">
            <v>0</v>
          </cell>
          <cell r="F791" t="str">
            <v>-</v>
          </cell>
        </row>
        <row r="792">
          <cell r="C792" t="str">
            <v>36329</v>
          </cell>
          <cell r="D792">
            <v>0</v>
          </cell>
          <cell r="F792" t="str">
            <v>-</v>
          </cell>
        </row>
        <row r="793">
          <cell r="C793" t="str">
            <v>36351</v>
          </cell>
          <cell r="D793">
            <v>0</v>
          </cell>
          <cell r="F793" t="str">
            <v>-</v>
          </cell>
        </row>
        <row r="794">
          <cell r="C794" t="str">
            <v>36352</v>
          </cell>
          <cell r="D794">
            <v>0</v>
          </cell>
          <cell r="F794" t="str">
            <v>-</v>
          </cell>
        </row>
        <row r="795">
          <cell r="C795" t="str">
            <v>36353</v>
          </cell>
          <cell r="D795">
            <v>0</v>
          </cell>
          <cell r="F795" t="str">
            <v>-</v>
          </cell>
        </row>
        <row r="796">
          <cell r="C796" t="str">
            <v>36354</v>
          </cell>
          <cell r="D796">
            <v>0</v>
          </cell>
          <cell r="F796" t="str">
            <v>-</v>
          </cell>
        </row>
        <row r="797">
          <cell r="C797" t="str">
            <v>36355</v>
          </cell>
          <cell r="D797">
            <v>0</v>
          </cell>
          <cell r="F797" t="str">
            <v>-</v>
          </cell>
        </row>
        <row r="798">
          <cell r="C798" t="str">
            <v>36356</v>
          </cell>
          <cell r="D798">
            <v>0</v>
          </cell>
          <cell r="F798" t="str">
            <v>-</v>
          </cell>
        </row>
        <row r="799">
          <cell r="C799" t="str">
            <v>36361</v>
          </cell>
          <cell r="D799">
            <v>0</v>
          </cell>
          <cell r="F799" t="str">
            <v>-</v>
          </cell>
        </row>
        <row r="800">
          <cell r="C800" t="str">
            <v>36362</v>
          </cell>
          <cell r="D800">
            <v>0</v>
          </cell>
          <cell r="F800" t="str">
            <v>-</v>
          </cell>
        </row>
        <row r="801">
          <cell r="C801" t="str">
            <v>36363</v>
          </cell>
          <cell r="D801">
            <v>0</v>
          </cell>
          <cell r="F801" t="str">
            <v>-</v>
          </cell>
        </row>
        <row r="802">
          <cell r="C802" t="str">
            <v>36364</v>
          </cell>
          <cell r="D802">
            <v>0</v>
          </cell>
          <cell r="F802" t="str">
            <v>-</v>
          </cell>
        </row>
        <row r="803">
          <cell r="C803" t="str">
            <v>36365</v>
          </cell>
          <cell r="D803">
            <v>0</v>
          </cell>
          <cell r="F803" t="str">
            <v>-</v>
          </cell>
        </row>
        <row r="804">
          <cell r="C804" t="str">
            <v>36366</v>
          </cell>
          <cell r="D804">
            <v>0</v>
          </cell>
          <cell r="F804" t="str">
            <v>-</v>
          </cell>
        </row>
        <row r="805">
          <cell r="C805" t="str">
            <v>36367</v>
          </cell>
          <cell r="D805">
            <v>0</v>
          </cell>
          <cell r="F805" t="str">
            <v>-</v>
          </cell>
        </row>
        <row r="806">
          <cell r="C806">
            <v>36511</v>
          </cell>
          <cell r="D806">
            <v>0</v>
          </cell>
          <cell r="F806" t="str">
            <v>-</v>
          </cell>
        </row>
        <row r="807">
          <cell r="C807" t="str">
            <v>36512</v>
          </cell>
          <cell r="D807">
            <v>0</v>
          </cell>
          <cell r="F807" t="str">
            <v>-</v>
          </cell>
        </row>
        <row r="808">
          <cell r="C808" t="str">
            <v>36513</v>
          </cell>
          <cell r="D808">
            <v>0</v>
          </cell>
          <cell r="F808" t="str">
            <v>-</v>
          </cell>
        </row>
        <row r="809">
          <cell r="C809" t="str">
            <v>36521</v>
          </cell>
          <cell r="D809">
            <v>0</v>
          </cell>
          <cell r="F809" t="str">
            <v>-</v>
          </cell>
        </row>
        <row r="810">
          <cell r="C810" t="str">
            <v>36522</v>
          </cell>
          <cell r="D810">
            <v>0</v>
          </cell>
          <cell r="F810" t="str">
            <v>-</v>
          </cell>
        </row>
        <row r="811">
          <cell r="C811" t="str">
            <v>36523</v>
          </cell>
          <cell r="D811">
            <v>0</v>
          </cell>
          <cell r="F811" t="str">
            <v>-</v>
          </cell>
        </row>
        <row r="812">
          <cell r="C812" t="str">
            <v>36531</v>
          </cell>
          <cell r="D812">
            <v>0</v>
          </cell>
          <cell r="F812" t="str">
            <v>-</v>
          </cell>
        </row>
        <row r="813">
          <cell r="C813" t="str">
            <v>36532</v>
          </cell>
          <cell r="D813">
            <v>0</v>
          </cell>
          <cell r="F813" t="str">
            <v>-</v>
          </cell>
        </row>
        <row r="814">
          <cell r="C814" t="str">
            <v>36533</v>
          </cell>
          <cell r="D814">
            <v>0</v>
          </cell>
          <cell r="F814" t="str">
            <v>-</v>
          </cell>
        </row>
        <row r="815">
          <cell r="C815" t="str">
            <v>36631</v>
          </cell>
          <cell r="D815">
            <v>0</v>
          </cell>
          <cell r="F815" t="str">
            <v>-</v>
          </cell>
        </row>
        <row r="816">
          <cell r="C816" t="str">
            <v>36632</v>
          </cell>
          <cell r="D816">
            <v>0</v>
          </cell>
          <cell r="F816" t="str">
            <v>-</v>
          </cell>
        </row>
        <row r="817">
          <cell r="C817" t="str">
            <v>36811</v>
          </cell>
          <cell r="D817">
            <v>0</v>
          </cell>
          <cell r="F817" t="str">
            <v>-</v>
          </cell>
        </row>
        <row r="818">
          <cell r="C818" t="str">
            <v>36812</v>
          </cell>
          <cell r="D818">
            <v>0</v>
          </cell>
          <cell r="F818" t="str">
            <v>-</v>
          </cell>
        </row>
        <row r="819">
          <cell r="C819" t="str">
            <v>36813</v>
          </cell>
          <cell r="D819">
            <v>0</v>
          </cell>
          <cell r="F819" t="str">
            <v>-</v>
          </cell>
        </row>
        <row r="820">
          <cell r="C820" t="str">
            <v>36814</v>
          </cell>
          <cell r="D820">
            <v>0</v>
          </cell>
          <cell r="F820" t="str">
            <v>-</v>
          </cell>
        </row>
        <row r="821">
          <cell r="C821" t="str">
            <v>36815</v>
          </cell>
          <cell r="D821">
            <v>0</v>
          </cell>
          <cell r="F821" t="str">
            <v>-</v>
          </cell>
        </row>
        <row r="822">
          <cell r="C822" t="str">
            <v>36816</v>
          </cell>
          <cell r="D822">
            <v>0</v>
          </cell>
          <cell r="F822" t="str">
            <v>-</v>
          </cell>
        </row>
        <row r="823">
          <cell r="C823" t="str">
            <v>36817</v>
          </cell>
          <cell r="D823">
            <v>0</v>
          </cell>
          <cell r="F823" t="str">
            <v>-</v>
          </cell>
        </row>
        <row r="824">
          <cell r="C824" t="str">
            <v>36818</v>
          </cell>
          <cell r="D824">
            <v>0</v>
          </cell>
          <cell r="F824" t="str">
            <v>-</v>
          </cell>
        </row>
        <row r="825">
          <cell r="C825" t="str">
            <v>36819</v>
          </cell>
          <cell r="D825">
            <v>0</v>
          </cell>
          <cell r="F825" t="str">
            <v>-</v>
          </cell>
        </row>
        <row r="826">
          <cell r="C826" t="str">
            <v>36821</v>
          </cell>
          <cell r="D826">
            <v>0</v>
          </cell>
          <cell r="F826" t="str">
            <v>-</v>
          </cell>
        </row>
        <row r="827">
          <cell r="C827" t="str">
            <v>36822</v>
          </cell>
          <cell r="D827">
            <v>0</v>
          </cell>
          <cell r="F827" t="str">
            <v>-</v>
          </cell>
        </row>
        <row r="828">
          <cell r="C828" t="str">
            <v>36823</v>
          </cell>
          <cell r="D828">
            <v>0</v>
          </cell>
          <cell r="F828" t="str">
            <v>-</v>
          </cell>
        </row>
        <row r="829">
          <cell r="C829" t="str">
            <v>36824</v>
          </cell>
          <cell r="D829">
            <v>0</v>
          </cell>
          <cell r="F829" t="str">
            <v>-</v>
          </cell>
        </row>
        <row r="830">
          <cell r="C830" t="str">
            <v>36825</v>
          </cell>
          <cell r="D830">
            <v>0</v>
          </cell>
          <cell r="F830" t="str">
            <v>-</v>
          </cell>
        </row>
        <row r="831">
          <cell r="C831" t="str">
            <v>36826</v>
          </cell>
          <cell r="D831">
            <v>0</v>
          </cell>
          <cell r="F831" t="str">
            <v>-</v>
          </cell>
        </row>
        <row r="832">
          <cell r="C832" t="str">
            <v>36827</v>
          </cell>
          <cell r="D832">
            <v>0</v>
          </cell>
          <cell r="F832" t="str">
            <v>-</v>
          </cell>
        </row>
        <row r="833">
          <cell r="C833" t="str">
            <v>36828</v>
          </cell>
          <cell r="D833">
            <v>0</v>
          </cell>
          <cell r="F833" t="str">
            <v>-</v>
          </cell>
        </row>
        <row r="834">
          <cell r="C834" t="str">
            <v>36829</v>
          </cell>
          <cell r="D834">
            <v>0</v>
          </cell>
          <cell r="F834" t="str">
            <v>-</v>
          </cell>
        </row>
        <row r="835">
          <cell r="C835" t="str">
            <v>37131</v>
          </cell>
          <cell r="D835">
            <v>0</v>
          </cell>
          <cell r="F835" t="str">
            <v>-</v>
          </cell>
        </row>
        <row r="836">
          <cell r="C836" t="str">
            <v>37132</v>
          </cell>
          <cell r="D836">
            <v>0</v>
          </cell>
          <cell r="F836" t="str">
            <v>-</v>
          </cell>
        </row>
        <row r="837">
          <cell r="C837" t="str">
            <v>37139</v>
          </cell>
          <cell r="D837">
            <v>0</v>
          </cell>
          <cell r="F837" t="str">
            <v>-</v>
          </cell>
        </row>
        <row r="838">
          <cell r="C838" t="str">
            <v>37141</v>
          </cell>
          <cell r="D838">
            <v>0</v>
          </cell>
          <cell r="F838" t="str">
            <v>-</v>
          </cell>
        </row>
        <row r="839">
          <cell r="C839" t="str">
            <v>37143</v>
          </cell>
          <cell r="D839">
            <v>0</v>
          </cell>
          <cell r="F839" t="str">
            <v>-</v>
          </cell>
        </row>
        <row r="840">
          <cell r="C840" t="str">
            <v>37144</v>
          </cell>
          <cell r="D840">
            <v>0</v>
          </cell>
          <cell r="F840" t="str">
            <v>-</v>
          </cell>
        </row>
        <row r="841">
          <cell r="C841" t="str">
            <v>37149</v>
          </cell>
          <cell r="D841">
            <v>0</v>
          </cell>
          <cell r="F841" t="str">
            <v>-</v>
          </cell>
        </row>
        <row r="842">
          <cell r="C842" t="str">
            <v>37211</v>
          </cell>
          <cell r="D842">
            <v>0</v>
          </cell>
          <cell r="F842" t="str">
            <v>-</v>
          </cell>
        </row>
        <row r="843">
          <cell r="C843" t="str">
            <v>37212</v>
          </cell>
          <cell r="D843">
            <v>8043.19</v>
          </cell>
          <cell r="E843">
            <v>7028.66</v>
          </cell>
          <cell r="F843">
            <v>87.386472282763435</v>
          </cell>
        </row>
        <row r="844">
          <cell r="C844" t="str">
            <v>37213</v>
          </cell>
          <cell r="D844">
            <v>0</v>
          </cell>
          <cell r="F844" t="str">
            <v>-</v>
          </cell>
        </row>
        <row r="845">
          <cell r="C845" t="str">
            <v>37214</v>
          </cell>
          <cell r="D845">
            <v>0</v>
          </cell>
          <cell r="F845" t="str">
            <v>-</v>
          </cell>
        </row>
        <row r="846">
          <cell r="C846" t="str">
            <v>37215</v>
          </cell>
          <cell r="D846">
            <v>19404.03</v>
          </cell>
          <cell r="E846">
            <v>26985</v>
          </cell>
          <cell r="F846">
            <v>139.06904905836572</v>
          </cell>
        </row>
        <row r="847">
          <cell r="C847" t="str">
            <v>37216</v>
          </cell>
          <cell r="D847">
            <v>0</v>
          </cell>
          <cell r="F847" t="str">
            <v>-</v>
          </cell>
        </row>
        <row r="848">
          <cell r="C848" t="str">
            <v>37217</v>
          </cell>
          <cell r="D848">
            <v>0</v>
          </cell>
          <cell r="F848" t="str">
            <v>-</v>
          </cell>
        </row>
        <row r="849">
          <cell r="C849" t="str">
            <v>37218</v>
          </cell>
          <cell r="D849">
            <v>0</v>
          </cell>
          <cell r="F849" t="str">
            <v>-</v>
          </cell>
        </row>
        <row r="850">
          <cell r="C850" t="str">
            <v>37219</v>
          </cell>
          <cell r="D850">
            <v>2057.21</v>
          </cell>
          <cell r="E850">
            <v>0</v>
          </cell>
          <cell r="F850">
            <v>0</v>
          </cell>
        </row>
        <row r="851">
          <cell r="C851" t="str">
            <v>37221</v>
          </cell>
          <cell r="D851">
            <v>0</v>
          </cell>
          <cell r="E851">
            <v>0</v>
          </cell>
          <cell r="F851" t="str">
            <v>-</v>
          </cell>
        </row>
        <row r="852">
          <cell r="C852" t="str">
            <v>37222</v>
          </cell>
          <cell r="D852">
            <v>0</v>
          </cell>
          <cell r="E852">
            <v>0</v>
          </cell>
          <cell r="F852" t="str">
            <v>-</v>
          </cell>
        </row>
        <row r="853">
          <cell r="C853" t="str">
            <v>37223</v>
          </cell>
          <cell r="D853">
            <v>3635.48</v>
          </cell>
          <cell r="E853">
            <v>2993.49</v>
          </cell>
          <cell r="F853">
            <v>82.340983859077753</v>
          </cell>
        </row>
        <row r="854">
          <cell r="C854" t="str">
            <v>37224</v>
          </cell>
          <cell r="D854">
            <v>0</v>
          </cell>
          <cell r="F854" t="str">
            <v>-</v>
          </cell>
        </row>
        <row r="855">
          <cell r="C855" t="str">
            <v>37229</v>
          </cell>
          <cell r="D855">
            <v>7722.53</v>
          </cell>
          <cell r="E855">
            <v>1262</v>
          </cell>
          <cell r="F855">
            <v>16.341794722713928</v>
          </cell>
        </row>
        <row r="856">
          <cell r="C856" t="str">
            <v>38117</v>
          </cell>
          <cell r="D856">
            <v>0</v>
          </cell>
          <cell r="E856">
            <v>0</v>
          </cell>
          <cell r="F856" t="str">
            <v>-</v>
          </cell>
        </row>
        <row r="857">
          <cell r="C857" t="str">
            <v>38612</v>
          </cell>
          <cell r="D857">
            <v>0</v>
          </cell>
          <cell r="F857" t="str">
            <v>-</v>
          </cell>
        </row>
        <row r="858">
          <cell r="C858" t="str">
            <v>38613</v>
          </cell>
          <cell r="D858">
            <v>0</v>
          </cell>
          <cell r="F858" t="str">
            <v>-</v>
          </cell>
        </row>
        <row r="859">
          <cell r="C859" t="str">
            <v>38614</v>
          </cell>
          <cell r="D859">
            <v>0</v>
          </cell>
          <cell r="F859" t="str">
            <v>-</v>
          </cell>
        </row>
        <row r="860">
          <cell r="C860" t="str">
            <v>38615</v>
          </cell>
          <cell r="D860">
            <v>0</v>
          </cell>
          <cell r="F860" t="str">
            <v>-</v>
          </cell>
        </row>
        <row r="861">
          <cell r="C861" t="str">
            <v>38622</v>
          </cell>
          <cell r="D861">
            <v>0</v>
          </cell>
          <cell r="E861">
            <v>0</v>
          </cell>
          <cell r="F861" t="str">
            <v>-</v>
          </cell>
        </row>
        <row r="862">
          <cell r="C862" t="str">
            <v>38623</v>
          </cell>
          <cell r="D862">
            <v>0</v>
          </cell>
          <cell r="F862" t="str">
            <v>-</v>
          </cell>
        </row>
        <row r="863">
          <cell r="C863" t="str">
            <v>38624</v>
          </cell>
          <cell r="D863">
            <v>0</v>
          </cell>
          <cell r="F863" t="str">
            <v>-</v>
          </cell>
        </row>
        <row r="864">
          <cell r="C864" t="str">
            <v>38625</v>
          </cell>
          <cell r="D864">
            <v>0</v>
          </cell>
          <cell r="F864" t="str">
            <v>-</v>
          </cell>
        </row>
        <row r="865">
          <cell r="C865" t="str">
            <v>38626</v>
          </cell>
          <cell r="D865">
            <v>0</v>
          </cell>
          <cell r="F865" t="str">
            <v>-</v>
          </cell>
        </row>
        <row r="866">
          <cell r="C866" t="str">
            <v>38631</v>
          </cell>
          <cell r="D866">
            <v>0</v>
          </cell>
          <cell r="F866" t="str">
            <v>-</v>
          </cell>
        </row>
        <row r="867">
          <cell r="C867" t="str">
            <v>38632</v>
          </cell>
          <cell r="D867">
            <v>0</v>
          </cell>
          <cell r="F867" t="str">
            <v>-</v>
          </cell>
        </row>
        <row r="868">
          <cell r="C868" t="str">
            <v>38641</v>
          </cell>
          <cell r="D868">
            <v>0</v>
          </cell>
          <cell r="F868" t="str">
            <v>-</v>
          </cell>
        </row>
        <row r="869">
          <cell r="C869" t="str">
            <v>38642</v>
          </cell>
          <cell r="D869">
            <v>0</v>
          </cell>
          <cell r="F869" t="str">
            <v>-</v>
          </cell>
        </row>
        <row r="870">
          <cell r="C870" t="str">
            <v>38651</v>
          </cell>
          <cell r="D870">
            <v>0</v>
          </cell>
          <cell r="F870" t="str">
            <v>-</v>
          </cell>
        </row>
        <row r="871">
          <cell r="C871" t="str">
            <v>38652</v>
          </cell>
          <cell r="D871">
            <v>0</v>
          </cell>
          <cell r="F871" t="str">
            <v>-</v>
          </cell>
        </row>
        <row r="872">
          <cell r="C872" t="str">
            <v>38653</v>
          </cell>
          <cell r="D872">
            <v>0</v>
          </cell>
          <cell r="F872" t="str">
            <v>-</v>
          </cell>
        </row>
        <row r="873">
          <cell r="C873" t="str">
            <v>81212</v>
          </cell>
          <cell r="D873">
            <v>0</v>
          </cell>
          <cell r="F873" t="str">
            <v>-</v>
          </cell>
        </row>
        <row r="874">
          <cell r="C874" t="str">
            <v>81322</v>
          </cell>
          <cell r="D874">
            <v>0</v>
          </cell>
          <cell r="F874" t="str">
            <v>-</v>
          </cell>
        </row>
        <row r="875">
          <cell r="C875" t="str">
            <v>81332</v>
          </cell>
          <cell r="D875">
            <v>0</v>
          </cell>
          <cell r="F875" t="str">
            <v>-</v>
          </cell>
        </row>
        <row r="876">
          <cell r="C876" t="str">
            <v>81342</v>
          </cell>
          <cell r="D876">
            <v>0</v>
          </cell>
          <cell r="F876" t="str">
            <v>-</v>
          </cell>
        </row>
        <row r="877">
          <cell r="C877" t="str">
            <v>81411</v>
          </cell>
          <cell r="D877">
            <v>0</v>
          </cell>
          <cell r="F877" t="str">
            <v>-</v>
          </cell>
        </row>
        <row r="878">
          <cell r="C878" t="str">
            <v>81412</v>
          </cell>
          <cell r="D878">
            <v>0</v>
          </cell>
          <cell r="F878" t="str">
            <v>-</v>
          </cell>
        </row>
        <row r="879">
          <cell r="C879" t="str">
            <v>81532</v>
          </cell>
          <cell r="D879">
            <v>0</v>
          </cell>
          <cell r="F879" t="str">
            <v>-</v>
          </cell>
        </row>
        <row r="880">
          <cell r="C880" t="str">
            <v>81542</v>
          </cell>
          <cell r="D880">
            <v>0</v>
          </cell>
          <cell r="F880" t="str">
            <v>-</v>
          </cell>
        </row>
        <row r="881">
          <cell r="C881" t="str">
            <v>81552</v>
          </cell>
          <cell r="D881">
            <v>0</v>
          </cell>
          <cell r="F881" t="str">
            <v>-</v>
          </cell>
        </row>
        <row r="882">
          <cell r="C882" t="str">
            <v>81631</v>
          </cell>
          <cell r="D882">
            <v>0</v>
          </cell>
          <cell r="F882" t="str">
            <v>-</v>
          </cell>
        </row>
        <row r="883">
          <cell r="C883" t="str">
            <v>81632</v>
          </cell>
          <cell r="D883">
            <v>0</v>
          </cell>
          <cell r="F883" t="str">
            <v>-</v>
          </cell>
        </row>
        <row r="884">
          <cell r="C884" t="str">
            <v>81641</v>
          </cell>
          <cell r="D884">
            <v>0</v>
          </cell>
          <cell r="F884" t="str">
            <v>-</v>
          </cell>
        </row>
        <row r="885">
          <cell r="C885" t="str">
            <v>81642</v>
          </cell>
          <cell r="D885">
            <v>0</v>
          </cell>
          <cell r="F885" t="str">
            <v>-</v>
          </cell>
        </row>
        <row r="886">
          <cell r="C886" t="str">
            <v>81711</v>
          </cell>
          <cell r="D886">
            <v>0</v>
          </cell>
          <cell r="F886" t="str">
            <v>-</v>
          </cell>
        </row>
        <row r="887">
          <cell r="C887" t="str">
            <v>81712</v>
          </cell>
          <cell r="D887">
            <v>0</v>
          </cell>
          <cell r="F887" t="str">
            <v>-</v>
          </cell>
        </row>
        <row r="888">
          <cell r="C888" t="str">
            <v>81721</v>
          </cell>
          <cell r="D888">
            <v>0</v>
          </cell>
          <cell r="F888" t="str">
            <v>-</v>
          </cell>
        </row>
        <row r="889">
          <cell r="C889" t="str">
            <v>81722</v>
          </cell>
          <cell r="D889">
            <v>0</v>
          </cell>
          <cell r="F889" t="str">
            <v>-</v>
          </cell>
        </row>
        <row r="890">
          <cell r="C890" t="str">
            <v>81731</v>
          </cell>
          <cell r="D890">
            <v>0</v>
          </cell>
          <cell r="F890" t="str">
            <v>-</v>
          </cell>
        </row>
        <row r="891">
          <cell r="C891" t="str">
            <v>81732</v>
          </cell>
          <cell r="D891">
            <v>0</v>
          </cell>
          <cell r="F891" t="str">
            <v>-</v>
          </cell>
        </row>
        <row r="892">
          <cell r="C892" t="str">
            <v>81741</v>
          </cell>
          <cell r="D892">
            <v>0</v>
          </cell>
          <cell r="F892" t="str">
            <v>-</v>
          </cell>
        </row>
        <row r="893">
          <cell r="C893" t="str">
            <v>81742</v>
          </cell>
          <cell r="D893">
            <v>0</v>
          </cell>
          <cell r="F893" t="str">
            <v>-</v>
          </cell>
        </row>
        <row r="894">
          <cell r="C894" t="str">
            <v>81751</v>
          </cell>
          <cell r="D894">
            <v>0</v>
          </cell>
          <cell r="F894" t="str">
            <v>-</v>
          </cell>
        </row>
        <row r="895">
          <cell r="C895" t="str">
            <v>81752</v>
          </cell>
          <cell r="D895">
            <v>0</v>
          </cell>
          <cell r="F895" t="str">
            <v>-</v>
          </cell>
        </row>
        <row r="896">
          <cell r="C896" t="str">
            <v>81761</v>
          </cell>
          <cell r="D896">
            <v>0</v>
          </cell>
          <cell r="F896" t="str">
            <v>-</v>
          </cell>
        </row>
        <row r="897">
          <cell r="C897" t="str">
            <v>81762</v>
          </cell>
          <cell r="D897">
            <v>0</v>
          </cell>
          <cell r="F897" t="str">
            <v>-</v>
          </cell>
        </row>
        <row r="898">
          <cell r="C898" t="str">
            <v>81771</v>
          </cell>
          <cell r="D898">
            <v>0</v>
          </cell>
          <cell r="F898" t="str">
            <v>-</v>
          </cell>
        </row>
        <row r="899">
          <cell r="C899" t="str">
            <v>81772</v>
          </cell>
          <cell r="D899">
            <v>0</v>
          </cell>
          <cell r="F899" t="str">
            <v>-</v>
          </cell>
        </row>
        <row r="900">
          <cell r="C900" t="str">
            <v>82412</v>
          </cell>
          <cell r="D900">
            <v>0</v>
          </cell>
          <cell r="F900" t="str">
            <v>-</v>
          </cell>
        </row>
        <row r="901">
          <cell r="C901" t="str">
            <v>84132</v>
          </cell>
          <cell r="D901">
            <v>0</v>
          </cell>
          <cell r="F901" t="str">
            <v>-</v>
          </cell>
        </row>
        <row r="902">
          <cell r="C902" t="str">
            <v>84142</v>
          </cell>
          <cell r="D902">
            <v>0</v>
          </cell>
          <cell r="F902" t="str">
            <v>-</v>
          </cell>
        </row>
        <row r="903">
          <cell r="C903" t="str">
            <v>84152</v>
          </cell>
          <cell r="D903">
            <v>0</v>
          </cell>
          <cell r="F903" t="str">
            <v>-</v>
          </cell>
        </row>
        <row r="904">
          <cell r="C904" t="str">
            <v>84162</v>
          </cell>
          <cell r="D904">
            <v>0</v>
          </cell>
          <cell r="F904" t="str">
            <v>-</v>
          </cell>
        </row>
        <row r="905">
          <cell r="C905" t="str">
            <v>84221</v>
          </cell>
          <cell r="D905">
            <v>0</v>
          </cell>
          <cell r="F905" t="str">
            <v>-</v>
          </cell>
        </row>
        <row r="906">
          <cell r="C906" t="str">
            <v>84222</v>
          </cell>
          <cell r="D906">
            <v>0</v>
          </cell>
          <cell r="E906">
            <v>0</v>
          </cell>
          <cell r="F906" t="str">
            <v>-</v>
          </cell>
        </row>
        <row r="907">
          <cell r="C907" t="str">
            <v>84223</v>
          </cell>
          <cell r="D907">
            <v>0</v>
          </cell>
          <cell r="F907" t="str">
            <v>-</v>
          </cell>
        </row>
        <row r="908">
          <cell r="C908" t="str">
            <v>84232</v>
          </cell>
          <cell r="D908">
            <v>0</v>
          </cell>
          <cell r="F908" t="str">
            <v>-</v>
          </cell>
        </row>
        <row r="909">
          <cell r="C909" t="str">
            <v>84242</v>
          </cell>
          <cell r="D909">
            <v>0</v>
          </cell>
          <cell r="F909" t="str">
            <v>-</v>
          </cell>
        </row>
        <row r="910">
          <cell r="C910" t="str">
            <v>84243</v>
          </cell>
          <cell r="D910">
            <v>0</v>
          </cell>
          <cell r="F910" t="str">
            <v>-</v>
          </cell>
        </row>
        <row r="911">
          <cell r="C911" t="str">
            <v>84312</v>
          </cell>
          <cell r="D911">
            <v>0</v>
          </cell>
          <cell r="F911" t="str">
            <v>-</v>
          </cell>
        </row>
        <row r="912">
          <cell r="C912" t="str">
            <v>84431</v>
          </cell>
          <cell r="D912">
            <v>0</v>
          </cell>
          <cell r="F912" t="str">
            <v>-</v>
          </cell>
        </row>
        <row r="913">
          <cell r="C913" t="str">
            <v>84432</v>
          </cell>
          <cell r="D913">
            <v>0</v>
          </cell>
          <cell r="E913">
            <v>0</v>
          </cell>
          <cell r="F913" t="str">
            <v>-</v>
          </cell>
        </row>
        <row r="914">
          <cell r="C914" t="str">
            <v>84433</v>
          </cell>
          <cell r="D914">
            <v>0</v>
          </cell>
          <cell r="E914">
            <v>0</v>
          </cell>
          <cell r="F914" t="str">
            <v>-</v>
          </cell>
        </row>
        <row r="915">
          <cell r="C915" t="str">
            <v>84442</v>
          </cell>
          <cell r="D915">
            <v>0</v>
          </cell>
          <cell r="F915" t="str">
            <v>-</v>
          </cell>
        </row>
        <row r="916">
          <cell r="C916" t="str">
            <v>84452</v>
          </cell>
          <cell r="D916">
            <v>0</v>
          </cell>
          <cell r="F916" t="str">
            <v>-</v>
          </cell>
        </row>
        <row r="917">
          <cell r="C917" t="str">
            <v>84453</v>
          </cell>
          <cell r="D917">
            <v>0</v>
          </cell>
          <cell r="F917" t="str">
            <v>-</v>
          </cell>
        </row>
        <row r="918">
          <cell r="C918" t="str">
            <v>84461</v>
          </cell>
          <cell r="D918">
            <v>0</v>
          </cell>
          <cell r="F918" t="str">
            <v>-</v>
          </cell>
        </row>
        <row r="919">
          <cell r="C919" t="str">
            <v>84462</v>
          </cell>
          <cell r="D919">
            <v>0</v>
          </cell>
          <cell r="F919" t="str">
            <v>-</v>
          </cell>
        </row>
        <row r="920">
          <cell r="C920" t="str">
            <v>84463</v>
          </cell>
          <cell r="D920">
            <v>0</v>
          </cell>
          <cell r="F920" t="str">
            <v>-</v>
          </cell>
        </row>
        <row r="921">
          <cell r="C921" t="str">
            <v>84472</v>
          </cell>
          <cell r="D921">
            <v>0</v>
          </cell>
          <cell r="F921" t="str">
            <v>-</v>
          </cell>
        </row>
        <row r="922">
          <cell r="C922" t="str">
            <v>84482</v>
          </cell>
          <cell r="D922">
            <v>0</v>
          </cell>
          <cell r="F922" t="str">
            <v>-</v>
          </cell>
        </row>
        <row r="923">
          <cell r="C923" t="str">
            <v>84483</v>
          </cell>
          <cell r="D923">
            <v>0</v>
          </cell>
          <cell r="F923" t="str">
            <v>-</v>
          </cell>
        </row>
        <row r="924">
          <cell r="C924" t="str">
            <v>84532</v>
          </cell>
          <cell r="D924">
            <v>0</v>
          </cell>
          <cell r="F924" t="str">
            <v>-</v>
          </cell>
        </row>
        <row r="925">
          <cell r="C925" t="str">
            <v>84542</v>
          </cell>
          <cell r="D925">
            <v>0</v>
          </cell>
          <cell r="F925" t="str">
            <v>-</v>
          </cell>
        </row>
        <row r="926">
          <cell r="C926" t="str">
            <v>84552</v>
          </cell>
          <cell r="D926">
            <v>0</v>
          </cell>
          <cell r="F926" t="str">
            <v>-</v>
          </cell>
        </row>
        <row r="927">
          <cell r="C927" t="str">
            <v>84711</v>
          </cell>
          <cell r="D927">
            <v>0</v>
          </cell>
          <cell r="F927" t="str">
            <v>-</v>
          </cell>
        </row>
        <row r="928">
          <cell r="C928" t="str">
            <v>84712</v>
          </cell>
          <cell r="D928">
            <v>0</v>
          </cell>
          <cell r="F928" t="str">
            <v>-</v>
          </cell>
        </row>
        <row r="929">
          <cell r="C929" t="str">
            <v>84721</v>
          </cell>
          <cell r="D929">
            <v>0</v>
          </cell>
          <cell r="F929" t="str">
            <v>-</v>
          </cell>
        </row>
        <row r="930">
          <cell r="C930" t="str">
            <v>84722</v>
          </cell>
          <cell r="D930">
            <v>0</v>
          </cell>
          <cell r="F930" t="str">
            <v>-</v>
          </cell>
        </row>
        <row r="931">
          <cell r="C931" t="str">
            <v>84731</v>
          </cell>
          <cell r="D931">
            <v>0</v>
          </cell>
          <cell r="F931" t="str">
            <v>-</v>
          </cell>
        </row>
        <row r="932">
          <cell r="C932" t="str">
            <v>84732</v>
          </cell>
          <cell r="D932">
            <v>0</v>
          </cell>
          <cell r="F932" t="str">
            <v>-</v>
          </cell>
        </row>
        <row r="933">
          <cell r="C933" t="str">
            <v>84741</v>
          </cell>
          <cell r="D933">
            <v>0</v>
          </cell>
          <cell r="F933" t="str">
            <v>-</v>
          </cell>
        </row>
        <row r="934">
          <cell r="C934" t="str">
            <v>84742</v>
          </cell>
          <cell r="D934">
            <v>0</v>
          </cell>
          <cell r="F934" t="str">
            <v>-</v>
          </cell>
        </row>
        <row r="935">
          <cell r="C935" t="str">
            <v>84751</v>
          </cell>
          <cell r="D935">
            <v>0</v>
          </cell>
          <cell r="F935" t="str">
            <v>-</v>
          </cell>
        </row>
        <row r="936">
          <cell r="C936" t="str">
            <v>84752</v>
          </cell>
          <cell r="D936">
            <v>0</v>
          </cell>
          <cell r="F936" t="str">
            <v>-</v>
          </cell>
        </row>
        <row r="937">
          <cell r="C937" t="str">
            <v>84761</v>
          </cell>
          <cell r="D937">
            <v>0</v>
          </cell>
          <cell r="F937" t="str">
            <v>-</v>
          </cell>
        </row>
        <row r="938">
          <cell r="C938" t="str">
            <v>84762</v>
          </cell>
          <cell r="D938">
            <v>0</v>
          </cell>
          <cell r="F938" t="str">
            <v>-</v>
          </cell>
        </row>
        <row r="939">
          <cell r="C939" t="str">
            <v>84771</v>
          </cell>
          <cell r="D939">
            <v>0</v>
          </cell>
          <cell r="F939" t="str">
            <v>-</v>
          </cell>
        </row>
        <row r="940">
          <cell r="C940" t="str">
            <v>84772</v>
          </cell>
          <cell r="D940">
            <v>0</v>
          </cell>
          <cell r="F940" t="str">
            <v>-</v>
          </cell>
        </row>
        <row r="941">
          <cell r="C941" t="str">
            <v>85412</v>
          </cell>
          <cell r="D941">
            <v>0</v>
          </cell>
          <cell r="F941" t="str">
            <v>-</v>
          </cell>
        </row>
        <row r="942">
          <cell r="C942" t="str">
            <v>51212</v>
          </cell>
          <cell r="D942">
            <v>0</v>
          </cell>
          <cell r="F942" t="str">
            <v>-</v>
          </cell>
        </row>
        <row r="943">
          <cell r="C943" t="str">
            <v>51322</v>
          </cell>
          <cell r="D943">
            <v>0</v>
          </cell>
          <cell r="F943" t="str">
            <v>-</v>
          </cell>
        </row>
        <row r="944">
          <cell r="C944" t="str">
            <v>51332</v>
          </cell>
          <cell r="D944">
            <v>0</v>
          </cell>
          <cell r="F944" t="str">
            <v>-</v>
          </cell>
        </row>
        <row r="945">
          <cell r="C945" t="str">
            <v>51342</v>
          </cell>
          <cell r="D945">
            <v>0</v>
          </cell>
          <cell r="F945" t="str">
            <v>-</v>
          </cell>
        </row>
        <row r="946">
          <cell r="C946" t="str">
            <v>51411</v>
          </cell>
          <cell r="D946">
            <v>0</v>
          </cell>
          <cell r="F946" t="str">
            <v>-</v>
          </cell>
        </row>
        <row r="947">
          <cell r="C947" t="str">
            <v>51412</v>
          </cell>
          <cell r="D947">
            <v>0</v>
          </cell>
          <cell r="F947" t="str">
            <v>-</v>
          </cell>
        </row>
        <row r="948">
          <cell r="C948" t="str">
            <v>51532</v>
          </cell>
          <cell r="D948">
            <v>0</v>
          </cell>
          <cell r="F948" t="str">
            <v>-</v>
          </cell>
        </row>
        <row r="949">
          <cell r="C949" t="str">
            <v>51542</v>
          </cell>
          <cell r="D949">
            <v>0</v>
          </cell>
          <cell r="F949" t="str">
            <v>-</v>
          </cell>
        </row>
        <row r="950">
          <cell r="C950" t="str">
            <v>51552</v>
          </cell>
          <cell r="D950">
            <v>0</v>
          </cell>
          <cell r="F950" t="str">
            <v>-</v>
          </cell>
        </row>
        <row r="951">
          <cell r="C951" t="str">
            <v>51631</v>
          </cell>
          <cell r="D951">
            <v>0</v>
          </cell>
          <cell r="F951" t="str">
            <v>-</v>
          </cell>
        </row>
        <row r="952">
          <cell r="C952" t="str">
            <v>51632</v>
          </cell>
          <cell r="D952">
            <v>0</v>
          </cell>
          <cell r="F952" t="str">
            <v>-</v>
          </cell>
        </row>
        <row r="953">
          <cell r="C953" t="str">
            <v>51641</v>
          </cell>
          <cell r="D953">
            <v>0</v>
          </cell>
          <cell r="F953" t="str">
            <v>-</v>
          </cell>
        </row>
        <row r="954">
          <cell r="C954" t="str">
            <v>51642</v>
          </cell>
          <cell r="D954">
            <v>0</v>
          </cell>
          <cell r="F954" t="str">
            <v>-</v>
          </cell>
        </row>
        <row r="955">
          <cell r="C955" t="str">
            <v>51711</v>
          </cell>
          <cell r="D955">
            <v>0</v>
          </cell>
          <cell r="F955" t="str">
            <v>-</v>
          </cell>
        </row>
        <row r="956">
          <cell r="C956" t="str">
            <v>51712</v>
          </cell>
          <cell r="D956">
            <v>0</v>
          </cell>
          <cell r="F956" t="str">
            <v>-</v>
          </cell>
        </row>
        <row r="957">
          <cell r="C957" t="str">
            <v>51721</v>
          </cell>
          <cell r="D957">
            <v>0</v>
          </cell>
          <cell r="F957" t="str">
            <v>-</v>
          </cell>
        </row>
        <row r="958">
          <cell r="C958" t="str">
            <v>51722</v>
          </cell>
          <cell r="D958">
            <v>0</v>
          </cell>
          <cell r="F958" t="str">
            <v>-</v>
          </cell>
        </row>
        <row r="959">
          <cell r="C959" t="str">
            <v>51731</v>
          </cell>
          <cell r="D959">
            <v>0</v>
          </cell>
          <cell r="F959" t="str">
            <v>-</v>
          </cell>
        </row>
        <row r="960">
          <cell r="C960" t="str">
            <v>51732</v>
          </cell>
          <cell r="D960">
            <v>0</v>
          </cell>
          <cell r="F960" t="str">
            <v>-</v>
          </cell>
        </row>
        <row r="961">
          <cell r="C961" t="str">
            <v>51741</v>
          </cell>
          <cell r="D961">
            <v>0</v>
          </cell>
          <cell r="F961" t="str">
            <v>-</v>
          </cell>
        </row>
        <row r="962">
          <cell r="C962" t="str">
            <v>51742</v>
          </cell>
          <cell r="D962">
            <v>0</v>
          </cell>
          <cell r="F962" t="str">
            <v>-</v>
          </cell>
        </row>
        <row r="963">
          <cell r="C963" t="str">
            <v>51751</v>
          </cell>
          <cell r="D963">
            <v>0</v>
          </cell>
          <cell r="F963" t="str">
            <v>-</v>
          </cell>
        </row>
        <row r="964">
          <cell r="C964" t="str">
            <v>51752</v>
          </cell>
          <cell r="D964">
            <v>0</v>
          </cell>
          <cell r="F964" t="str">
            <v>-</v>
          </cell>
        </row>
        <row r="965">
          <cell r="C965" t="str">
            <v>51761</v>
          </cell>
          <cell r="D965">
            <v>0</v>
          </cell>
          <cell r="F965" t="str">
            <v>-</v>
          </cell>
        </row>
        <row r="966">
          <cell r="C966" t="str">
            <v>51762</v>
          </cell>
          <cell r="D966">
            <v>0</v>
          </cell>
          <cell r="F966" t="str">
            <v>-</v>
          </cell>
        </row>
        <row r="967">
          <cell r="C967" t="str">
            <v>51771</v>
          </cell>
          <cell r="D967">
            <v>0</v>
          </cell>
          <cell r="F967" t="str">
            <v>-</v>
          </cell>
        </row>
        <row r="968">
          <cell r="C968" t="str">
            <v>51772</v>
          </cell>
          <cell r="D968">
            <v>0</v>
          </cell>
          <cell r="F968" t="str">
            <v>-</v>
          </cell>
        </row>
        <row r="969">
          <cell r="C969" t="str">
            <v>54132</v>
          </cell>
          <cell r="D969">
            <v>0</v>
          </cell>
          <cell r="F969" t="str">
            <v>-</v>
          </cell>
        </row>
        <row r="970">
          <cell r="C970" t="str">
            <v>54142</v>
          </cell>
          <cell r="D970">
            <v>0</v>
          </cell>
          <cell r="F970" t="str">
            <v>-</v>
          </cell>
        </row>
        <row r="971">
          <cell r="C971" t="str">
            <v>54152</v>
          </cell>
          <cell r="D971">
            <v>0</v>
          </cell>
          <cell r="F971" t="str">
            <v>-</v>
          </cell>
        </row>
        <row r="972">
          <cell r="C972" t="str">
            <v>54162</v>
          </cell>
          <cell r="D972">
            <v>0</v>
          </cell>
          <cell r="F972" t="str">
            <v>-</v>
          </cell>
        </row>
        <row r="973">
          <cell r="C973" t="str">
            <v>54221</v>
          </cell>
          <cell r="D973">
            <v>0</v>
          </cell>
          <cell r="F973" t="str">
            <v>-</v>
          </cell>
        </row>
        <row r="974">
          <cell r="C974" t="str">
            <v>54222</v>
          </cell>
          <cell r="D974">
            <v>0</v>
          </cell>
          <cell r="F974" t="str">
            <v>-</v>
          </cell>
        </row>
        <row r="975">
          <cell r="C975" t="str">
            <v>54223</v>
          </cell>
          <cell r="D975">
            <v>0</v>
          </cell>
          <cell r="F975" t="str">
            <v>-</v>
          </cell>
        </row>
        <row r="976">
          <cell r="C976" t="str">
            <v>54232</v>
          </cell>
          <cell r="D976">
            <v>0</v>
          </cell>
          <cell r="F976" t="str">
            <v>-</v>
          </cell>
        </row>
        <row r="977">
          <cell r="C977" t="str">
            <v>54242</v>
          </cell>
          <cell r="D977">
            <v>0</v>
          </cell>
          <cell r="F977" t="str">
            <v>-</v>
          </cell>
        </row>
        <row r="978">
          <cell r="C978" t="str">
            <v>54243</v>
          </cell>
          <cell r="D978">
            <v>0</v>
          </cell>
          <cell r="F978" t="str">
            <v>-</v>
          </cell>
        </row>
        <row r="979">
          <cell r="C979" t="str">
            <v>54312</v>
          </cell>
          <cell r="D979">
            <v>0</v>
          </cell>
          <cell r="F979" t="str">
            <v>-</v>
          </cell>
        </row>
        <row r="980">
          <cell r="C980" t="str">
            <v>54431</v>
          </cell>
          <cell r="D980">
            <v>0</v>
          </cell>
          <cell r="F980" t="str">
            <v>-</v>
          </cell>
        </row>
        <row r="981">
          <cell r="C981" t="str">
            <v>54432</v>
          </cell>
          <cell r="D981">
            <v>20221.45</v>
          </cell>
          <cell r="E981">
            <v>21553.17</v>
          </cell>
          <cell r="F981">
            <v>106.58568005756261</v>
          </cell>
        </row>
        <row r="982">
          <cell r="C982" t="str">
            <v>54433</v>
          </cell>
          <cell r="D982">
            <v>0</v>
          </cell>
          <cell r="E982">
            <v>0</v>
          </cell>
          <cell r="F982" t="str">
            <v>-</v>
          </cell>
        </row>
        <row r="983">
          <cell r="C983" t="str">
            <v>54442</v>
          </cell>
          <cell r="D983">
            <v>0</v>
          </cell>
          <cell r="F983" t="str">
            <v>-</v>
          </cell>
        </row>
        <row r="984">
          <cell r="C984" t="str">
            <v>54452</v>
          </cell>
          <cell r="D984">
            <v>0</v>
          </cell>
          <cell r="F984" t="str">
            <v>-</v>
          </cell>
        </row>
        <row r="985">
          <cell r="C985" t="str">
            <v>54453</v>
          </cell>
          <cell r="D985">
            <v>0</v>
          </cell>
          <cell r="F985" t="str">
            <v>-</v>
          </cell>
        </row>
        <row r="986">
          <cell r="C986" t="str">
            <v>54461</v>
          </cell>
          <cell r="D986">
            <v>0</v>
          </cell>
          <cell r="F986" t="str">
            <v>-</v>
          </cell>
        </row>
        <row r="987">
          <cell r="C987" t="str">
            <v>54462</v>
          </cell>
          <cell r="D987">
            <v>0</v>
          </cell>
          <cell r="F987" t="str">
            <v>-</v>
          </cell>
        </row>
        <row r="988">
          <cell r="C988" t="str">
            <v>54463</v>
          </cell>
          <cell r="D988">
            <v>0</v>
          </cell>
          <cell r="F988" t="str">
            <v>-</v>
          </cell>
        </row>
        <row r="989">
          <cell r="C989" t="str">
            <v>54472</v>
          </cell>
          <cell r="D989">
            <v>0</v>
          </cell>
          <cell r="F989" t="str">
            <v>-</v>
          </cell>
        </row>
        <row r="990">
          <cell r="C990" t="str">
            <v>54482</v>
          </cell>
          <cell r="D990">
            <v>0</v>
          </cell>
          <cell r="F990" t="str">
            <v>-</v>
          </cell>
        </row>
        <row r="991">
          <cell r="C991" t="str">
            <v>54483</v>
          </cell>
          <cell r="D991">
            <v>0</v>
          </cell>
          <cell r="F991" t="str">
            <v>-</v>
          </cell>
        </row>
        <row r="992">
          <cell r="C992" t="str">
            <v>54532</v>
          </cell>
          <cell r="D992">
            <v>0</v>
          </cell>
          <cell r="F992" t="str">
            <v>-</v>
          </cell>
        </row>
        <row r="993">
          <cell r="C993" t="str">
            <v>54542</v>
          </cell>
          <cell r="D993">
            <v>0</v>
          </cell>
          <cell r="F993" t="str">
            <v>-</v>
          </cell>
        </row>
        <row r="994">
          <cell r="C994" t="str">
            <v>54552</v>
          </cell>
          <cell r="D994">
            <v>0</v>
          </cell>
          <cell r="F994" t="str">
            <v>-</v>
          </cell>
        </row>
        <row r="995">
          <cell r="C995" t="str">
            <v>54711</v>
          </cell>
          <cell r="D995">
            <v>0</v>
          </cell>
          <cell r="F995" t="str">
            <v>-</v>
          </cell>
        </row>
        <row r="996">
          <cell r="C996" t="str">
            <v>54712</v>
          </cell>
          <cell r="D996">
            <v>0</v>
          </cell>
          <cell r="F996" t="str">
            <v>-</v>
          </cell>
        </row>
        <row r="997">
          <cell r="C997" t="str">
            <v>54721</v>
          </cell>
          <cell r="D997">
            <v>0</v>
          </cell>
          <cell r="F997" t="str">
            <v>-</v>
          </cell>
        </row>
        <row r="998">
          <cell r="C998" t="str">
            <v>54722</v>
          </cell>
          <cell r="D998">
            <v>0</v>
          </cell>
          <cell r="F998" t="str">
            <v>-</v>
          </cell>
        </row>
        <row r="999">
          <cell r="C999" t="str">
            <v>54731</v>
          </cell>
          <cell r="D999">
            <v>0</v>
          </cell>
          <cell r="F999" t="str">
            <v>-</v>
          </cell>
        </row>
        <row r="1000">
          <cell r="C1000" t="str">
            <v>54732</v>
          </cell>
          <cell r="D1000">
            <v>0</v>
          </cell>
          <cell r="F1000" t="str">
            <v>-</v>
          </cell>
        </row>
        <row r="1001">
          <cell r="C1001" t="str">
            <v>54741</v>
          </cell>
          <cell r="D1001">
            <v>0</v>
          </cell>
          <cell r="F1001" t="str">
            <v>-</v>
          </cell>
        </row>
        <row r="1002">
          <cell r="C1002" t="str">
            <v>54742</v>
          </cell>
          <cell r="D1002">
            <v>0</v>
          </cell>
          <cell r="F1002" t="str">
            <v>-</v>
          </cell>
        </row>
        <row r="1003">
          <cell r="C1003" t="str">
            <v>54751</v>
          </cell>
          <cell r="D1003">
            <v>0</v>
          </cell>
          <cell r="F1003" t="str">
            <v>-</v>
          </cell>
        </row>
        <row r="1004">
          <cell r="C1004" t="str">
            <v>54752</v>
          </cell>
          <cell r="D1004">
            <v>0</v>
          </cell>
          <cell r="F1004" t="str">
            <v>-</v>
          </cell>
        </row>
        <row r="1005">
          <cell r="C1005" t="str">
            <v>54761</v>
          </cell>
          <cell r="D1005">
            <v>0</v>
          </cell>
          <cell r="F1005" t="str">
            <v>-</v>
          </cell>
        </row>
        <row r="1006">
          <cell r="C1006" t="str">
            <v>54762</v>
          </cell>
          <cell r="D1006">
            <v>0</v>
          </cell>
          <cell r="F1006" t="str">
            <v>-</v>
          </cell>
        </row>
        <row r="1007">
          <cell r="C1007" t="str">
            <v>54771</v>
          </cell>
          <cell r="D1007">
            <v>0</v>
          </cell>
          <cell r="F1007" t="str">
            <v>-</v>
          </cell>
        </row>
        <row r="1008">
          <cell r="C1008" t="str">
            <v>54772</v>
          </cell>
          <cell r="D1008">
            <v>0</v>
          </cell>
          <cell r="F1008" t="str">
            <v>-</v>
          </cell>
        </row>
        <row r="1009">
          <cell r="C1009" t="str">
            <v>55312</v>
          </cell>
          <cell r="D1009">
            <v>0</v>
          </cell>
          <cell r="F1009" t="str">
            <v>-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2" sqref="A2:B18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9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545140.55999999982</v>
      </c>
      <c r="G44" s="13">
        <f t="shared" si="21"/>
        <v>440392.66000000003</v>
      </c>
      <c r="H44" s="13">
        <f t="shared" si="21"/>
        <v>545140.55999999982</v>
      </c>
      <c r="I44" s="13">
        <f t="shared" si="21"/>
        <v>440392.66000000003</v>
      </c>
      <c r="J44" s="62">
        <f t="shared" ref="J44:J107" si="22">IF(H44&lt;&gt;0,IF(I44/H44&gt;=100,"&gt;&gt;100",I44/H44*100),"-")</f>
        <v>80.785157501397478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70248.289999999994</v>
      </c>
      <c r="G45" s="13">
        <f t="shared" si="23"/>
        <v>78469.95</v>
      </c>
      <c r="H45" s="13">
        <f t="shared" si="23"/>
        <v>70248.289999999994</v>
      </c>
      <c r="I45" s="13">
        <f t="shared" si="23"/>
        <v>78469.95</v>
      </c>
      <c r="J45" s="62">
        <f t="shared" si="22"/>
        <v>111.70371549257641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57986.13</v>
      </c>
      <c r="G46" s="13">
        <f t="shared" si="24"/>
        <v>52735.35</v>
      </c>
      <c r="H46" s="13">
        <f t="shared" si="24"/>
        <v>57986.13</v>
      </c>
      <c r="I46" s="13">
        <f t="shared" si="24"/>
        <v>52735.35</v>
      </c>
      <c r="J46" s="62">
        <f t="shared" si="22"/>
        <v>90.944765584459603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57986.13</v>
      </c>
      <c r="G47" s="103">
        <f>'Nacionalno sufinanciranje'!E47</f>
        <v>52735.35</v>
      </c>
      <c r="H47" s="17">
        <f t="shared" ref="H47:I51" si="25">D47+F47</f>
        <v>57986.13</v>
      </c>
      <c r="I47" s="17">
        <f t="shared" si="25"/>
        <v>52735.35</v>
      </c>
      <c r="J47" s="62">
        <f t="shared" si="22"/>
        <v>90.944765584459603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2694.41</v>
      </c>
      <c r="G51" s="103">
        <f>'Nacionalno sufinanciranje'!E51</f>
        <v>15190.02</v>
      </c>
      <c r="H51" s="17">
        <f t="shared" si="25"/>
        <v>2694.41</v>
      </c>
      <c r="I51" s="17">
        <f t="shared" si="25"/>
        <v>15190.02</v>
      </c>
      <c r="J51" s="62">
        <f t="shared" si="22"/>
        <v>563.76052642322441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9567.75</v>
      </c>
      <c r="G52" s="13">
        <f t="shared" si="26"/>
        <v>10544.58</v>
      </c>
      <c r="H52" s="13">
        <f t="shared" si="26"/>
        <v>9567.75</v>
      </c>
      <c r="I52" s="13">
        <f t="shared" si="26"/>
        <v>10544.58</v>
      </c>
      <c r="J52" s="62">
        <f t="shared" si="22"/>
        <v>110.20961040997099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9567.75</v>
      </c>
      <c r="G54" s="103">
        <f>'Nacionalno sufinanciranje'!E54</f>
        <v>10544.58</v>
      </c>
      <c r="H54" s="17">
        <f t="shared" si="27"/>
        <v>9567.75</v>
      </c>
      <c r="I54" s="17">
        <f t="shared" si="27"/>
        <v>10544.58</v>
      </c>
      <c r="J54" s="62">
        <f t="shared" si="22"/>
        <v>110.20961040997099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229455.89999999997</v>
      </c>
      <c r="G56" s="13">
        <f t="shared" si="28"/>
        <v>75514.609999999986</v>
      </c>
      <c r="H56" s="13">
        <f t="shared" si="28"/>
        <v>229455.89999999997</v>
      </c>
      <c r="I56" s="13">
        <f t="shared" si="28"/>
        <v>75514.609999999986</v>
      </c>
      <c r="J56" s="62">
        <f t="shared" si="22"/>
        <v>32.910293437649671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3372.2799999999997</v>
      </c>
      <c r="G57" s="13">
        <f t="shared" si="29"/>
        <v>2425</v>
      </c>
      <c r="H57" s="13">
        <f t="shared" si="29"/>
        <v>3372.2799999999997</v>
      </c>
      <c r="I57" s="13">
        <f t="shared" si="29"/>
        <v>2425</v>
      </c>
      <c r="J57" s="62">
        <f t="shared" si="22"/>
        <v>71.9098058286975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326</v>
      </c>
      <c r="G58" s="103">
        <f>'Nacionalno sufinanciranje'!E58</f>
        <v>199.8</v>
      </c>
      <c r="H58" s="17">
        <f t="shared" ref="H58:I61" si="30">D58+F58</f>
        <v>326</v>
      </c>
      <c r="I58" s="17">
        <f t="shared" si="30"/>
        <v>199.8</v>
      </c>
      <c r="J58" s="62">
        <f t="shared" si="22"/>
        <v>61.288343558282207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2629.6</v>
      </c>
      <c r="G59" s="103">
        <f>'Nacionalno sufinanciranje'!E59</f>
        <v>1875.2</v>
      </c>
      <c r="H59" s="17">
        <f t="shared" si="30"/>
        <v>2629.6</v>
      </c>
      <c r="I59" s="17">
        <f t="shared" si="30"/>
        <v>1875.2</v>
      </c>
      <c r="J59" s="62">
        <f t="shared" si="22"/>
        <v>71.311226041983574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416.68</v>
      </c>
      <c r="G60" s="103">
        <f>'Nacionalno sufinanciranje'!E60</f>
        <v>350</v>
      </c>
      <c r="H60" s="17">
        <f t="shared" si="30"/>
        <v>416.68</v>
      </c>
      <c r="I60" s="17">
        <f t="shared" si="30"/>
        <v>350</v>
      </c>
      <c r="J60" s="62">
        <f t="shared" si="22"/>
        <v>83.997312086013238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28313.690000000002</v>
      </c>
      <c r="G62" s="13">
        <f t="shared" si="31"/>
        <v>16230.23</v>
      </c>
      <c r="H62" s="13">
        <f t="shared" si="31"/>
        <v>28313.690000000002</v>
      </c>
      <c r="I62" s="13">
        <f t="shared" si="31"/>
        <v>16230.23</v>
      </c>
      <c r="J62" s="62">
        <f t="shared" si="22"/>
        <v>57.322906339654068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2398.38</v>
      </c>
      <c r="G63" s="103">
        <f>'Nacionalno sufinanciranje'!E63</f>
        <v>2205.79</v>
      </c>
      <c r="H63" s="17">
        <f t="shared" ref="H63:I69" si="32">D63+F63</f>
        <v>2398.38</v>
      </c>
      <c r="I63" s="17">
        <f t="shared" si="32"/>
        <v>2205.79</v>
      </c>
      <c r="J63" s="62">
        <f t="shared" si="22"/>
        <v>91.969996414246282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25915.31</v>
      </c>
      <c r="G65" s="103">
        <f>'Nacionalno sufinanciranje'!E65</f>
        <v>13743.44</v>
      </c>
      <c r="H65" s="17">
        <f t="shared" si="32"/>
        <v>25915.31</v>
      </c>
      <c r="I65" s="17">
        <f t="shared" si="32"/>
        <v>13743.44</v>
      </c>
      <c r="J65" s="62">
        <f t="shared" si="22"/>
        <v>53.032126569197899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281</v>
      </c>
      <c r="H66" s="17">
        <f t="shared" si="32"/>
        <v>0</v>
      </c>
      <c r="I66" s="17">
        <f t="shared" si="32"/>
        <v>281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185173.62999999998</v>
      </c>
      <c r="G70" s="13">
        <f t="shared" si="33"/>
        <v>38979.449999999997</v>
      </c>
      <c r="H70" s="13">
        <f t="shared" si="33"/>
        <v>185173.62999999998</v>
      </c>
      <c r="I70" s="13">
        <f t="shared" si="33"/>
        <v>38979.449999999997</v>
      </c>
      <c r="J70" s="62">
        <f t="shared" si="22"/>
        <v>21.050216491408634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3443.87</v>
      </c>
      <c r="G71" s="103">
        <f>'Nacionalno sufinanciranje'!E71</f>
        <v>1594.21</v>
      </c>
      <c r="H71" s="17">
        <f t="shared" ref="H71:I80" si="34">D71+F71</f>
        <v>3443.87</v>
      </c>
      <c r="I71" s="17">
        <f t="shared" si="34"/>
        <v>1594.21</v>
      </c>
      <c r="J71" s="62">
        <f t="shared" si="22"/>
        <v>46.291236312636656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138784.82</v>
      </c>
      <c r="G72" s="103">
        <f>'Nacionalno sufinanciranje'!E72</f>
        <v>8384.43</v>
      </c>
      <c r="H72" s="17">
        <f t="shared" si="34"/>
        <v>138784.82</v>
      </c>
      <c r="I72" s="17">
        <f t="shared" si="34"/>
        <v>8384.43</v>
      </c>
      <c r="J72" s="62">
        <f t="shared" si="22"/>
        <v>6.0413163341639233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375</v>
      </c>
      <c r="H73" s="17">
        <f t="shared" si="34"/>
        <v>0</v>
      </c>
      <c r="I73" s="17">
        <f t="shared" si="34"/>
        <v>375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4402.6499999999996</v>
      </c>
      <c r="G74" s="103">
        <f>'Nacionalno sufinanciranje'!E74</f>
        <v>4043.39</v>
      </c>
      <c r="H74" s="17">
        <f t="shared" si="34"/>
        <v>4402.6499999999996</v>
      </c>
      <c r="I74" s="17">
        <f t="shared" si="34"/>
        <v>4043.39</v>
      </c>
      <c r="J74" s="62">
        <f t="shared" si="22"/>
        <v>91.839914596890509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638.35</v>
      </c>
      <c r="G75" s="103">
        <f>'Nacionalno sufinanciranje'!E75</f>
        <v>290.32</v>
      </c>
      <c r="H75" s="17">
        <f t="shared" si="34"/>
        <v>638.35</v>
      </c>
      <c r="I75" s="17">
        <f t="shared" si="34"/>
        <v>290.32</v>
      </c>
      <c r="J75" s="62">
        <f t="shared" si="22"/>
        <v>45.479752486880237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4172.7700000000004</v>
      </c>
      <c r="G76" s="103">
        <f>'Nacionalno sufinanciranje'!E76</f>
        <v>4751.95</v>
      </c>
      <c r="H76" s="17">
        <f t="shared" si="34"/>
        <v>4172.7700000000004</v>
      </c>
      <c r="I76" s="17">
        <f t="shared" si="34"/>
        <v>4751.95</v>
      </c>
      <c r="J76" s="62">
        <f t="shared" si="22"/>
        <v>113.87998859270938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19012.490000000002</v>
      </c>
      <c r="G77" s="103">
        <f>'Nacionalno sufinanciranje'!E77</f>
        <v>3996.68</v>
      </c>
      <c r="H77" s="17">
        <f t="shared" si="34"/>
        <v>19012.490000000002</v>
      </c>
      <c r="I77" s="17">
        <f t="shared" si="34"/>
        <v>3996.68</v>
      </c>
      <c r="J77" s="62">
        <f t="shared" si="22"/>
        <v>21.021339130224391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7773.69</v>
      </c>
      <c r="G78" s="103">
        <f>'Nacionalno sufinanciranje'!E78</f>
        <v>8945.9</v>
      </c>
      <c r="H78" s="17">
        <f t="shared" si="34"/>
        <v>7773.69</v>
      </c>
      <c r="I78" s="17">
        <f t="shared" si="34"/>
        <v>8945.9</v>
      </c>
      <c r="J78" s="62">
        <f t="shared" si="22"/>
        <v>115.07919662348255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6944.99</v>
      </c>
      <c r="G79" s="103">
        <f>'Nacionalno sufinanciranje'!E79</f>
        <v>6597.57</v>
      </c>
      <c r="H79" s="17">
        <f t="shared" si="34"/>
        <v>6944.99</v>
      </c>
      <c r="I79" s="17">
        <f t="shared" si="34"/>
        <v>6597.57</v>
      </c>
      <c r="J79" s="62">
        <f t="shared" si="22"/>
        <v>94.997544992865357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12596.300000000001</v>
      </c>
      <c r="G86" s="13">
        <f t="shared" si="37"/>
        <v>17879.93</v>
      </c>
      <c r="H86" s="13">
        <f t="shared" si="37"/>
        <v>12596.300000000001</v>
      </c>
      <c r="I86" s="13">
        <f t="shared" si="37"/>
        <v>17879.93</v>
      </c>
      <c r="J86" s="62">
        <f t="shared" si="22"/>
        <v>141.9458888721291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3586.7</v>
      </c>
      <c r="G87" s="103">
        <f>'Nacionalno sufinanciranje'!E87</f>
        <v>3900.68</v>
      </c>
      <c r="H87" s="17">
        <f t="shared" ref="H87:I93" si="38">D87+F87</f>
        <v>3586.7</v>
      </c>
      <c r="I87" s="17">
        <f t="shared" si="38"/>
        <v>3900.68</v>
      </c>
      <c r="J87" s="62">
        <f t="shared" si="22"/>
        <v>108.75400786238045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2089.4299999999998</v>
      </c>
      <c r="G88" s="103">
        <f>'Nacionalno sufinanciranje'!E88</f>
        <v>1678.17</v>
      </c>
      <c r="H88" s="17">
        <f t="shared" si="38"/>
        <v>2089.4299999999998</v>
      </c>
      <c r="I88" s="17">
        <f t="shared" si="38"/>
        <v>1678.17</v>
      </c>
      <c r="J88" s="62">
        <f t="shared" si="22"/>
        <v>80.317119980090283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1344.85</v>
      </c>
      <c r="G89" s="103">
        <f>'Nacionalno sufinanciranje'!E89</f>
        <v>358.08</v>
      </c>
      <c r="H89" s="17">
        <f t="shared" si="38"/>
        <v>1344.85</v>
      </c>
      <c r="I89" s="17">
        <f t="shared" si="38"/>
        <v>358.08</v>
      </c>
      <c r="J89" s="62">
        <f t="shared" si="22"/>
        <v>26.626017771498685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4247.13</v>
      </c>
      <c r="G90" s="103">
        <f>'Nacionalno sufinanciranje'!E90</f>
        <v>8381.32</v>
      </c>
      <c r="H90" s="17">
        <f t="shared" si="38"/>
        <v>4247.13</v>
      </c>
      <c r="I90" s="17">
        <f t="shared" si="38"/>
        <v>8381.32</v>
      </c>
      <c r="J90" s="62">
        <f t="shared" si="22"/>
        <v>197.34079248810372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1126.6300000000001</v>
      </c>
      <c r="G91" s="103">
        <f>'Nacionalno sufinanciranje'!E91</f>
        <v>5.3</v>
      </c>
      <c r="H91" s="17">
        <f t="shared" si="38"/>
        <v>1126.6300000000001</v>
      </c>
      <c r="I91" s="17">
        <f t="shared" si="38"/>
        <v>5.3</v>
      </c>
      <c r="J91" s="62">
        <f t="shared" si="22"/>
        <v>0.4704295110195893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1000</v>
      </c>
      <c r="H92" s="17">
        <f t="shared" si="38"/>
        <v>0</v>
      </c>
      <c r="I92" s="17">
        <f t="shared" si="38"/>
        <v>1000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201.56</v>
      </c>
      <c r="G93" s="103">
        <f>'Nacionalno sufinanciranje'!E93</f>
        <v>2556.38</v>
      </c>
      <c r="H93" s="17">
        <f t="shared" si="38"/>
        <v>201.56</v>
      </c>
      <c r="I93" s="17">
        <f t="shared" si="38"/>
        <v>2556.38</v>
      </c>
      <c r="J93" s="62">
        <f t="shared" si="22"/>
        <v>1268.2972812065887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9713.6</v>
      </c>
      <c r="G94" s="13">
        <f t="shared" si="39"/>
        <v>4651.29</v>
      </c>
      <c r="H94" s="13">
        <f t="shared" si="39"/>
        <v>9713.6</v>
      </c>
      <c r="I94" s="13">
        <f t="shared" si="39"/>
        <v>4651.29</v>
      </c>
      <c r="J94" s="62">
        <f t="shared" si="22"/>
        <v>47.884306539285127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9038.23</v>
      </c>
      <c r="G100" s="13">
        <f t="shared" si="42"/>
        <v>3637.1</v>
      </c>
      <c r="H100" s="13">
        <f t="shared" si="42"/>
        <v>9038.23</v>
      </c>
      <c r="I100" s="13">
        <f t="shared" si="42"/>
        <v>3637.1</v>
      </c>
      <c r="J100" s="64">
        <f t="shared" si="22"/>
        <v>40.241286181033239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9038.23</v>
      </c>
      <c r="G103" s="103">
        <f>'Nacionalno sufinanciranje'!E103</f>
        <v>3637.1</v>
      </c>
      <c r="H103" s="17">
        <f t="shared" si="43"/>
        <v>9038.23</v>
      </c>
      <c r="I103" s="17">
        <f t="shared" si="43"/>
        <v>3637.1</v>
      </c>
      <c r="J103" s="64">
        <f t="shared" si="22"/>
        <v>40.241286181033239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675.37</v>
      </c>
      <c r="G108" s="13">
        <f t="shared" si="44"/>
        <v>1014.19</v>
      </c>
      <c r="H108" s="13">
        <f t="shared" si="44"/>
        <v>675.37</v>
      </c>
      <c r="I108" s="13">
        <f t="shared" si="44"/>
        <v>1014.19</v>
      </c>
      <c r="J108" s="62">
        <f t="shared" ref="J108:J171" si="45">IF(H108&lt;&gt;0,IF(I108/H108&gt;=100,"&gt;&gt;100",I108/H108*100),"-")</f>
        <v>150.16805602854731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675.37</v>
      </c>
      <c r="G109" s="103">
        <f>'Nacionalno sufinanciranje'!E109</f>
        <v>1014.19</v>
      </c>
      <c r="H109" s="17">
        <f t="shared" ref="H109:I112" si="46">D109+F109</f>
        <v>675.37</v>
      </c>
      <c r="I109" s="17">
        <f t="shared" si="46"/>
        <v>1014.19</v>
      </c>
      <c r="J109" s="62">
        <f t="shared" si="45"/>
        <v>150.16805602854731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179181.88</v>
      </c>
      <c r="G122" s="13">
        <f t="shared" si="52"/>
        <v>196020.96</v>
      </c>
      <c r="H122" s="13">
        <f t="shared" si="52"/>
        <v>179181.88</v>
      </c>
      <c r="I122" s="13">
        <f t="shared" si="52"/>
        <v>196020.96</v>
      </c>
      <c r="J122" s="62">
        <f t="shared" si="45"/>
        <v>109.39775830011382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540.65</v>
      </c>
      <c r="G129" s="13">
        <f t="shared" si="57"/>
        <v>536.72</v>
      </c>
      <c r="H129" s="13">
        <f t="shared" si="57"/>
        <v>540.65</v>
      </c>
      <c r="I129" s="13">
        <f t="shared" si="57"/>
        <v>536.72</v>
      </c>
      <c r="J129" s="62">
        <f t="shared" si="45"/>
        <v>99.273097197817449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540.65</v>
      </c>
      <c r="G131" s="103">
        <f>'Nacionalno sufinanciranje'!E131</f>
        <v>536.72</v>
      </c>
      <c r="H131" s="17">
        <f t="shared" si="58"/>
        <v>540.65</v>
      </c>
      <c r="I131" s="17">
        <f t="shared" si="58"/>
        <v>536.72</v>
      </c>
      <c r="J131" s="62">
        <f t="shared" si="45"/>
        <v>99.273097197817449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178641.23</v>
      </c>
      <c r="G138" s="13">
        <f t="shared" si="61"/>
        <v>195484.24</v>
      </c>
      <c r="H138" s="13">
        <f t="shared" si="61"/>
        <v>178641.23</v>
      </c>
      <c r="I138" s="13">
        <f t="shared" si="61"/>
        <v>195484.24</v>
      </c>
      <c r="J138" s="62">
        <f t="shared" si="45"/>
        <v>109.42840015152156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178641.23</v>
      </c>
      <c r="G139" s="103">
        <f>'Nacionalno sufinanciranje'!E139</f>
        <v>195484.24</v>
      </c>
      <c r="H139" s="17">
        <f t="shared" ref="H139:I141" si="62">D139+F139</f>
        <v>178641.23</v>
      </c>
      <c r="I139" s="17">
        <f t="shared" si="62"/>
        <v>195484.24</v>
      </c>
      <c r="J139" s="62">
        <f t="shared" si="45"/>
        <v>109.42840015152156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40862.44</v>
      </c>
      <c r="G154" s="13">
        <f t="shared" si="69"/>
        <v>38269.15</v>
      </c>
      <c r="H154" s="13">
        <f t="shared" si="69"/>
        <v>40862.44</v>
      </c>
      <c r="I154" s="13">
        <f t="shared" si="69"/>
        <v>38269.15</v>
      </c>
      <c r="J154" s="64">
        <f t="shared" si="45"/>
        <v>93.653609525030816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40862.44</v>
      </c>
      <c r="G161" s="13">
        <f t="shared" si="72"/>
        <v>38269.15</v>
      </c>
      <c r="H161" s="13">
        <f t="shared" si="72"/>
        <v>40862.44</v>
      </c>
      <c r="I161" s="13">
        <f t="shared" si="72"/>
        <v>38269.15</v>
      </c>
      <c r="J161" s="62">
        <f t="shared" si="45"/>
        <v>93.653609525030816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29504.43</v>
      </c>
      <c r="G162" s="103">
        <f>'Nacionalno sufinanciranje'!E162</f>
        <v>34013.660000000003</v>
      </c>
      <c r="H162" s="17">
        <f t="shared" ref="H162:I164" si="73">D162+F162</f>
        <v>29504.43</v>
      </c>
      <c r="I162" s="17">
        <f t="shared" si="73"/>
        <v>34013.660000000003</v>
      </c>
      <c r="J162" s="62">
        <f t="shared" si="45"/>
        <v>115.28323034879848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11358.01</v>
      </c>
      <c r="G163" s="103">
        <f>'Nacionalno sufinanciranje'!E163</f>
        <v>4255.49</v>
      </c>
      <c r="H163" s="17">
        <f t="shared" si="73"/>
        <v>11358.01</v>
      </c>
      <c r="I163" s="17">
        <f t="shared" si="73"/>
        <v>4255.49</v>
      </c>
      <c r="J163" s="62">
        <f t="shared" si="45"/>
        <v>37.466862593007043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15678.45</v>
      </c>
      <c r="G165" s="13">
        <f t="shared" si="74"/>
        <v>47466.7</v>
      </c>
      <c r="H165" s="13">
        <f t="shared" si="74"/>
        <v>15678.45</v>
      </c>
      <c r="I165" s="13">
        <f t="shared" si="74"/>
        <v>47466.7</v>
      </c>
      <c r="J165" s="62">
        <f t="shared" si="45"/>
        <v>302.75122859721461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15678.45</v>
      </c>
      <c r="G166" s="13">
        <f t="shared" si="75"/>
        <v>47466.7</v>
      </c>
      <c r="H166" s="13">
        <f t="shared" si="75"/>
        <v>15678.45</v>
      </c>
      <c r="I166" s="13">
        <f t="shared" si="75"/>
        <v>47466.7</v>
      </c>
      <c r="J166" s="62">
        <f t="shared" si="45"/>
        <v>302.75122859721461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15678.45</v>
      </c>
      <c r="G167" s="103">
        <f>'Nacionalno sufinanciranje'!E167</f>
        <v>47466.7</v>
      </c>
      <c r="H167" s="17">
        <f t="shared" ref="H167:I169" si="76">D167+F167</f>
        <v>15678.45</v>
      </c>
      <c r="I167" s="17">
        <f t="shared" si="76"/>
        <v>47466.7</v>
      </c>
      <c r="J167" s="62">
        <f t="shared" si="45"/>
        <v>302.75122859721461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9120</v>
      </c>
      <c r="G187" s="13">
        <f t="shared" si="84"/>
        <v>2231.25</v>
      </c>
      <c r="H187" s="13">
        <f t="shared" si="84"/>
        <v>9120</v>
      </c>
      <c r="I187" s="13">
        <f t="shared" si="84"/>
        <v>2231.25</v>
      </c>
      <c r="J187" s="62">
        <f t="shared" si="79"/>
        <v>24.465460526315788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9120</v>
      </c>
      <c r="G200" s="13">
        <f t="shared" si="90"/>
        <v>2231.25</v>
      </c>
      <c r="H200" s="13">
        <f t="shared" si="90"/>
        <v>9120</v>
      </c>
      <c r="I200" s="13">
        <f t="shared" si="90"/>
        <v>2231.25</v>
      </c>
      <c r="J200" s="62">
        <f t="shared" si="79"/>
        <v>24.465460526315788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4312.5</v>
      </c>
      <c r="G201" s="13">
        <f t="shared" si="91"/>
        <v>0</v>
      </c>
      <c r="H201" s="13">
        <f t="shared" si="91"/>
        <v>4312.5</v>
      </c>
      <c r="I201" s="13">
        <f t="shared" si="91"/>
        <v>0</v>
      </c>
      <c r="J201" s="62">
        <f t="shared" si="79"/>
        <v>0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4312.5</v>
      </c>
      <c r="G203" s="103">
        <f>'Nacionalno sufinanciranje'!E203</f>
        <v>0</v>
      </c>
      <c r="H203" s="17">
        <f t="shared" si="92"/>
        <v>4312.5</v>
      </c>
      <c r="I203" s="17">
        <f t="shared" si="92"/>
        <v>0</v>
      </c>
      <c r="J203" s="62">
        <f t="shared" si="79"/>
        <v>0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1132.5</v>
      </c>
      <c r="G206" s="13">
        <f t="shared" si="93"/>
        <v>1606.25</v>
      </c>
      <c r="H206" s="13">
        <f t="shared" si="93"/>
        <v>1132.5</v>
      </c>
      <c r="I206" s="13">
        <f t="shared" si="93"/>
        <v>1606.25</v>
      </c>
      <c r="J206" s="62">
        <f t="shared" si="79"/>
        <v>141.83222958057397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1132.5</v>
      </c>
      <c r="G207" s="103">
        <f>'Nacionalno sufinanciranje'!E207</f>
        <v>1606.25</v>
      </c>
      <c r="H207" s="17">
        <f t="shared" ref="H207:I214" si="94">D207+F207</f>
        <v>1132.5</v>
      </c>
      <c r="I207" s="17">
        <f t="shared" si="94"/>
        <v>1606.25</v>
      </c>
      <c r="J207" s="62">
        <f t="shared" si="79"/>
        <v>141.83222958057397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3675</v>
      </c>
      <c r="G228" s="13">
        <f t="shared" si="101"/>
        <v>625</v>
      </c>
      <c r="H228" s="13">
        <f t="shared" si="101"/>
        <v>3675</v>
      </c>
      <c r="I228" s="13">
        <f t="shared" si="101"/>
        <v>625</v>
      </c>
      <c r="J228" s="62">
        <f t="shared" si="79"/>
        <v>17.006802721088434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2925</v>
      </c>
      <c r="G231" s="103">
        <f>'Nacionalno sufinanciranje'!E231</f>
        <v>0</v>
      </c>
      <c r="H231" s="17">
        <f t="shared" si="102"/>
        <v>2925</v>
      </c>
      <c r="I231" s="17">
        <f t="shared" si="102"/>
        <v>0</v>
      </c>
      <c r="J231" s="62">
        <f t="shared" si="79"/>
        <v>0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750</v>
      </c>
      <c r="G232" s="103">
        <f>'Nacionalno sufinanciranje'!E232</f>
        <v>625</v>
      </c>
      <c r="H232" s="17">
        <f t="shared" si="102"/>
        <v>750</v>
      </c>
      <c r="I232" s="17">
        <f t="shared" si="102"/>
        <v>625</v>
      </c>
      <c r="J232" s="62">
        <f t="shared" si="79"/>
        <v>83.333333333333343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20221.45</v>
      </c>
      <c r="G244" s="13">
        <f t="shared" si="110"/>
        <v>21553.17</v>
      </c>
      <c r="H244" s="13">
        <f t="shared" si="110"/>
        <v>20221.45</v>
      </c>
      <c r="I244" s="13">
        <f t="shared" si="110"/>
        <v>21553.17</v>
      </c>
      <c r="J244" s="62">
        <f t="shared" si="106"/>
        <v>106.58568005756261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20221.45</v>
      </c>
      <c r="G287" s="13">
        <f t="shared" si="130"/>
        <v>21553.17</v>
      </c>
      <c r="H287" s="13">
        <f t="shared" si="130"/>
        <v>20221.45</v>
      </c>
      <c r="I287" s="13">
        <f t="shared" si="130"/>
        <v>21553.17</v>
      </c>
      <c r="J287" s="62">
        <f t="shared" si="106"/>
        <v>106.58568005756261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20221.45</v>
      </c>
      <c r="G299" s="13">
        <f t="shared" si="136"/>
        <v>21553.17</v>
      </c>
      <c r="H299" s="13">
        <f t="shared" si="136"/>
        <v>20221.45</v>
      </c>
      <c r="I299" s="13">
        <f t="shared" si="136"/>
        <v>21553.17</v>
      </c>
      <c r="J299" s="62">
        <f t="shared" si="106"/>
        <v>106.58568005756261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20221.45</v>
      </c>
      <c r="G300" s="103">
        <f>'Nacionalno sufinanciranje'!E300</f>
        <v>21553.17</v>
      </c>
      <c r="H300" s="15">
        <f t="shared" ref="H300:I305" si="137">D300+F300</f>
        <v>20221.45</v>
      </c>
      <c r="I300" s="15">
        <f t="shared" si="137"/>
        <v>21553.17</v>
      </c>
      <c r="J300" s="62">
        <f t="shared" si="106"/>
        <v>106.58568005756261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350</v>
      </c>
      <c r="H336" s="14">
        <f t="shared" si="148"/>
        <v>0</v>
      </c>
      <c r="I336" s="14">
        <f t="shared" si="148"/>
        <v>350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1" zoomScaleNormal="100" workbookViewId="0">
      <selection activeCell="D425" sqref="D425:E4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545140.55999999982</v>
      </c>
      <c r="E44" s="4">
        <f>E45+E56+E94+E113+E122+E154+E165</f>
        <v>440392.66000000003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70248.289999999994</v>
      </c>
      <c r="E45" s="4">
        <f t="shared" si="0"/>
        <v>78469.95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57986.13</v>
      </c>
      <c r="E46" s="4">
        <f t="shared" si="1"/>
        <v>52735.35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57986.13</v>
      </c>
      <c r="E47" s="7">
        <v>52735.35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2694.41</v>
      </c>
      <c r="E51" s="7">
        <v>15190.02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9567.75</v>
      </c>
      <c r="E52" s="4">
        <f t="shared" si="2"/>
        <v>10544.58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9567.75</v>
      </c>
      <c r="E54" s="7">
        <v>10544.58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229455.89999999997</v>
      </c>
      <c r="E56" s="4">
        <f>E57+E62+E70+E80+E81+E86</f>
        <v>75514.609999999986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3372.2799999999997</v>
      </c>
      <c r="E57" s="4">
        <f t="shared" si="3"/>
        <v>2425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326</v>
      </c>
      <c r="E58" s="7">
        <v>199.8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2629.6</v>
      </c>
      <c r="E59" s="7">
        <v>1875.2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416.68</v>
      </c>
      <c r="E60" s="7">
        <v>350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28313.690000000002</v>
      </c>
      <c r="E62" s="4">
        <f t="shared" si="4"/>
        <v>16230.23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2398.38</v>
      </c>
      <c r="E63" s="7">
        <v>2205.79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25915.31</v>
      </c>
      <c r="E65" s="7">
        <v>13743.44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281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185173.62999999998</v>
      </c>
      <c r="E70" s="4">
        <f t="shared" si="5"/>
        <v>38979.449999999997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3443.87</v>
      </c>
      <c r="E71" s="7">
        <v>1594.21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138784.82</v>
      </c>
      <c r="E72" s="7">
        <v>8384.43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375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4402.6499999999996</v>
      </c>
      <c r="E74" s="7">
        <v>4043.39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638.35</v>
      </c>
      <c r="E75" s="7">
        <v>290.32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4172.7700000000004</v>
      </c>
      <c r="E76" s="7">
        <v>4751.95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19012.490000000002</v>
      </c>
      <c r="E77" s="7">
        <v>3996.68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7773.69</v>
      </c>
      <c r="E78" s="7">
        <v>8945.9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6944.99</v>
      </c>
      <c r="E79" s="7">
        <v>6597.57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12596.300000000001</v>
      </c>
      <c r="E86" s="4">
        <f t="shared" si="6"/>
        <v>17879.93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3586.7</v>
      </c>
      <c r="E87" s="7">
        <v>3900.68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2089.4299999999998</v>
      </c>
      <c r="E88" s="7">
        <v>1678.17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1344.85</v>
      </c>
      <c r="E89" s="7">
        <v>358.08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4247.13</v>
      </c>
      <c r="E90" s="7">
        <v>8381.32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1126.6300000000001</v>
      </c>
      <c r="E91" s="7">
        <v>5.3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1000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201.56</v>
      </c>
      <c r="E93" s="7">
        <v>2556.38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9713.6</v>
      </c>
      <c r="E94" s="4">
        <f t="shared" si="7"/>
        <v>4651.29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9038.23</v>
      </c>
      <c r="E100" s="4">
        <f t="shared" si="9"/>
        <v>3637.1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9038.23</v>
      </c>
      <c r="E103" s="7">
        <v>3637.1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675.37</v>
      </c>
      <c r="E108" s="4">
        <f t="shared" si="10"/>
        <v>1014.19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675.37</v>
      </c>
      <c r="E109" s="7">
        <v>1014.19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179181.88</v>
      </c>
      <c r="E122" s="4">
        <f>E123+E126+E129+E134+E138+E142+E146+E149</f>
        <v>196020.96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540.65</v>
      </c>
      <c r="E129" s="4">
        <f t="shared" si="16"/>
        <v>536.72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540.65</v>
      </c>
      <c r="E131" s="7">
        <v>536.72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178641.23</v>
      </c>
      <c r="E138" s="4">
        <f t="shared" si="17"/>
        <v>195484.24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178641.23</v>
      </c>
      <c r="E139" s="7">
        <v>195484.24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f>VLOOKUP(C147,'[1]PR-RAS'!$C$6:$F$1009,2,FALSE)</f>
        <v>0</v>
      </c>
      <c r="E147" s="7">
        <f>VLOOKUP(C147,'[1]PR-RAS'!$C$6:$F$1009,3,FALSE)</f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f>VLOOKUP(C148,'[1]PR-RAS'!$C$6:$F$1009,2,FALSE)</f>
        <v>0</v>
      </c>
      <c r="E148" s="7">
        <f>VLOOKUP(C148,'[1]PR-RAS'!$C$6:$F$1009,3,FALSE)</f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f>VLOOKUP(C150,'[1]PR-RAS'!$C$6:$F$1009,2,FALSE)</f>
        <v>0</v>
      </c>
      <c r="E150" s="7">
        <f>VLOOKUP(C150,'[1]PR-RAS'!$C$6:$F$1009,3,FALSE)</f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f>VLOOKUP(C151,'[1]PR-RAS'!$C$6:$F$1009,2,FALSE)</f>
        <v>0</v>
      </c>
      <c r="E151" s="7">
        <f>VLOOKUP(C151,'[1]PR-RAS'!$C$6:$F$1009,3,FALSE)</f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f>VLOOKUP(C152,'[1]PR-RAS'!$C$6:$F$1009,2,FALSE)</f>
        <v>0</v>
      </c>
      <c r="E152" s="7">
        <f>VLOOKUP(C152,'[1]PR-RAS'!$C$6:$F$1009,3,FALSE)</f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f>VLOOKUP(C153,'[1]PR-RAS'!$C$6:$F$1009,2,FALSE)</f>
        <v>0</v>
      </c>
      <c r="E153" s="7">
        <f>VLOOKUP(C153,'[1]PR-RAS'!$C$6:$F$1009,3,FALSE)</f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40862.44</v>
      </c>
      <c r="E154" s="4">
        <f t="shared" si="20"/>
        <v>38269.15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f>VLOOKUP(C156,'[1]PR-RAS'!$C$6:$F$1009,2,FALSE)</f>
        <v>0</v>
      </c>
      <c r="E156" s="7">
        <f>VLOOKUP(C156,'[1]PR-RAS'!$C$6:$F$1009,3,FALSE)</f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f>VLOOKUP(C157,'[1]PR-RAS'!$C$6:$F$1009,2,FALSE)</f>
        <v>0</v>
      </c>
      <c r="E157" s="7">
        <f>VLOOKUP(C157,'[1]PR-RAS'!$C$6:$F$1009,3,FALSE)</f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f>VLOOKUP(C158,'[1]PR-RAS'!$C$6:$F$1009,2,FALSE)</f>
        <v>0</v>
      </c>
      <c r="E158" s="7">
        <f>VLOOKUP(C158,'[1]PR-RAS'!$C$6:$F$1009,3,FALSE)</f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f>VLOOKUP(C159,'[1]PR-RAS'!$C$6:$F$1009,2,FALSE)</f>
        <v>0</v>
      </c>
      <c r="E159" s="7">
        <f>VLOOKUP(C159,'[1]PR-RAS'!$C$6:$F$1009,3,FALSE)</f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f>VLOOKUP(C160,'[1]PR-RAS'!$C$6:$F$1009,2,FALSE)</f>
        <v>0</v>
      </c>
      <c r="E160" s="7">
        <f>VLOOKUP(C160,'[1]PR-RAS'!$C$6:$F$1009,3,FALSE)</f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40862.44</v>
      </c>
      <c r="E161" s="4">
        <f t="shared" si="22"/>
        <v>38269.15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29504.43</v>
      </c>
      <c r="E162" s="7">
        <v>34013.660000000003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11358.01</v>
      </c>
      <c r="E163" s="7">
        <v>4255.49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15678.45</v>
      </c>
      <c r="E165" s="4">
        <f t="shared" si="23"/>
        <v>47466.7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15678.45</v>
      </c>
      <c r="E166" s="4">
        <f t="shared" si="24"/>
        <v>47466.7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15678.45</v>
      </c>
      <c r="E167" s="7">
        <v>47466.7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f>VLOOKUP(C171,'[1]PR-RAS'!$C$6:$F$1009,2,FALSE)</f>
        <v>0</v>
      </c>
      <c r="E171" s="7">
        <f>VLOOKUP(C171,'[1]PR-RAS'!$C$6:$F$1009,3,FALSE)</f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f>VLOOKUP(C172,'[1]PR-RAS'!$C$6:$F$1009,2,FALSE)</f>
        <v>0</v>
      </c>
      <c r="E172" s="7">
        <f>VLOOKUP(C172,'[1]PR-RAS'!$C$6:$F$1009,3,FALSE)</f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f>VLOOKUP(C173,'[1]PR-RAS'!$C$6:$F$1009,2,FALSE)</f>
        <v>0</v>
      </c>
      <c r="E173" s="7">
        <f>VLOOKUP(C173,'[1]PR-RAS'!$C$6:$F$1009,3,FALSE)</f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f>VLOOKUP(C174,'[1]PR-RAS'!$C$6:$F$1009,2,FALSE)</f>
        <v>0</v>
      </c>
      <c r="E174" s="7">
        <f>VLOOKUP(C174,'[1]PR-RAS'!$C$6:$F$1009,3,FALSE)</f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f>VLOOKUP(C176,'[1]PR-RAS'!$C$6:$F$1009,2,FALSE)</f>
        <v>0</v>
      </c>
      <c r="E176" s="7">
        <f>VLOOKUP(C176,'[1]PR-RAS'!$C$6:$F$1009,3,FALSE)</f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f>VLOOKUP(C177,'[1]PR-RAS'!$C$6:$F$1009,2,FALSE)</f>
        <v>0</v>
      </c>
      <c r="E177" s="7">
        <f>VLOOKUP(C177,'[1]PR-RAS'!$C$6:$F$1009,3,FALSE)</f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f>VLOOKUP(C178,'[1]PR-RAS'!$C$6:$F$1009,2,FALSE)</f>
        <v>0</v>
      </c>
      <c r="E178" s="7">
        <f>VLOOKUP(C178,'[1]PR-RAS'!$C$6:$F$1009,3,FALSE)</f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f>VLOOKUP(C179,'[1]PR-RAS'!$C$6:$F$1009,2,FALSE)</f>
        <v>0</v>
      </c>
      <c r="E179" s="7">
        <f>VLOOKUP(C179,'[1]PR-RAS'!$C$6:$F$1009,3,FALSE)</f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f>VLOOKUP(C180,'[1]PR-RAS'!$C$6:$F$1009,2,FALSE)</f>
        <v>0</v>
      </c>
      <c r="E180" s="7">
        <f>VLOOKUP(C180,'[1]PR-RAS'!$C$6:$F$1009,3,FALSE)</f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f>VLOOKUP(C182,'[1]PR-RAS'!$C$6:$F$1009,2,FALSE)</f>
        <v>0</v>
      </c>
      <c r="E182" s="7">
        <f>VLOOKUP(C182,'[1]PR-RAS'!$C$6:$F$1009,3,FALSE)</f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f>VLOOKUP(C183,'[1]PR-RAS'!$C$6:$F$1009,2,FALSE)</f>
        <v>0</v>
      </c>
      <c r="E183" s="7">
        <f>VLOOKUP(C183,'[1]PR-RAS'!$C$6:$F$1009,3,FALSE)</f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f>VLOOKUP(C184,'[1]PR-RAS'!$C$6:$F$1009,2,FALSE)</f>
        <v>0</v>
      </c>
      <c r="E184" s="7">
        <f>VLOOKUP(C184,'[1]PR-RAS'!$C$6:$F$1009,3,FALSE)</f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f>VLOOKUP(C185,'[1]PR-RAS'!$C$6:$F$1009,2,FALSE)</f>
        <v>0</v>
      </c>
      <c r="E185" s="7">
        <f>VLOOKUP(C185,'[1]PR-RAS'!$C$6:$F$1009,3,FALSE)</f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f>VLOOKUP(C186,'[1]PR-RAS'!$C$6:$F$1009,2,FALSE)</f>
        <v>0</v>
      </c>
      <c r="E186" s="7">
        <f>VLOOKUP(C186,'[1]PR-RAS'!$C$6:$F$1009,3,FALSE)</f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9120</v>
      </c>
      <c r="E187" s="4">
        <f>E188+E200+E233+E237+E239</f>
        <v>2231.25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f>VLOOKUP(C190,'[1]PR-RAS'!$C$6:$F$1009,2,FALSE)</f>
        <v>0</v>
      </c>
      <c r="E190" s="7">
        <f>VLOOKUP(C190,'[1]PR-RAS'!$C$6:$F$1009,3,FALSE)</f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f>VLOOKUP(C191,'[1]PR-RAS'!$C$6:$F$1009,2,FALSE)</f>
        <v>0</v>
      </c>
      <c r="E191" s="7">
        <f>VLOOKUP(C191,'[1]PR-RAS'!$C$6:$F$1009,3,FALSE)</f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f>VLOOKUP(C192,'[1]PR-RAS'!$C$6:$F$1009,2,FALSE)</f>
        <v>0</v>
      </c>
      <c r="E192" s="7">
        <f>VLOOKUP(C192,'[1]PR-RAS'!$C$6:$F$1009,3,FALSE)</f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f>VLOOKUP(C194,'[1]PR-RAS'!$C$6:$F$1009,2,FALSE)</f>
        <v>0</v>
      </c>
      <c r="E194" s="7">
        <f>VLOOKUP(C194,'[1]PR-RAS'!$C$6:$F$1009,3,FALSE)</f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f>VLOOKUP(C195,'[1]PR-RAS'!$C$6:$F$1009,2,FALSE)</f>
        <v>0</v>
      </c>
      <c r="E195" s="7">
        <f>VLOOKUP(C195,'[1]PR-RAS'!$C$6:$F$1009,3,FALSE)</f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f>VLOOKUP(C196,'[1]PR-RAS'!$C$6:$F$1009,2,FALSE)</f>
        <v>0</v>
      </c>
      <c r="E196" s="7">
        <f>VLOOKUP(C196,'[1]PR-RAS'!$C$6:$F$1009,3,FALSE)</f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f>VLOOKUP(C197,'[1]PR-RAS'!$C$6:$F$1009,2,FALSE)</f>
        <v>0</v>
      </c>
      <c r="E197" s="7">
        <f>VLOOKUP(C197,'[1]PR-RAS'!$C$6:$F$1009,3,FALSE)</f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f>VLOOKUP(C198,'[1]PR-RAS'!$C$6:$F$1009,2,FALSE)</f>
        <v>0</v>
      </c>
      <c r="E198" s="7">
        <f>VLOOKUP(C198,'[1]PR-RAS'!$C$6:$F$1009,3,FALSE)</f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f>VLOOKUP(C199,'[1]PR-RAS'!$C$6:$F$1009,2,FALSE)</f>
        <v>0</v>
      </c>
      <c r="E199" s="7">
        <f>VLOOKUP(C199,'[1]PR-RAS'!$C$6:$F$1009,3,FALSE)</f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9120</v>
      </c>
      <c r="E200" s="4">
        <f t="shared" si="30"/>
        <v>2231.25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4312.5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4312.5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1132.5</v>
      </c>
      <c r="E206" s="4">
        <f t="shared" si="31"/>
        <v>1606.25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1132.5</v>
      </c>
      <c r="E207" s="7">
        <v>1606.25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3675</v>
      </c>
      <c r="E228" s="4">
        <f t="shared" si="35"/>
        <v>625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2925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750</v>
      </c>
      <c r="E232" s="7">
        <v>625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20221.45</v>
      </c>
      <c r="E244" s="4">
        <f>E245+E274+E287</f>
        <v>21553.17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20221.45</v>
      </c>
      <c r="E287" s="4">
        <f>E288+E293+E297+E299+E306+E311</f>
        <v>21553.17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20221.45</v>
      </c>
      <c r="E299" s="4">
        <f>SUM(E300:E305)</f>
        <v>21553.17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20221.45</v>
      </c>
      <c r="E300" s="5">
        <v>21553.17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350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2026-04-20T11:45:14Z</dcterms:modified>
</cp:coreProperties>
</file>